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20490" windowHeight="7455"/>
  </bookViews>
  <sheets>
    <sheet name="Resultad. general" sheetId="1" r:id="rId1"/>
    <sheet name="Hoja1" sheetId="2" r:id="rId2"/>
  </sheets>
  <externalReferences>
    <externalReference r:id="rId3"/>
  </externalReferences>
  <definedNames>
    <definedName name="_xlnm.Print_Area" localSheetId="0">'Resultad. general'!$A$1:$J$546</definedName>
    <definedName name="_xlnm.Database">#REF!</definedName>
    <definedName name="Índices_Hidromorfológicos_2011">#REF!</definedName>
    <definedName name="OLE_LINK1" localSheetId="0">'Resultad. general'!$C$532</definedName>
    <definedName name="OLE_LINK3" localSheetId="0">'Resultad. general'!#REF!</definedName>
  </definedNames>
  <calcPr calcId="145621"/>
  <fileRecoveryPr repairLoad="1"/>
</workbook>
</file>

<file path=xl/calcChain.xml><?xml version="1.0" encoding="utf-8"?>
<calcChain xmlns="http://schemas.openxmlformats.org/spreadsheetml/2006/main">
  <c r="B666" i="1" l="1"/>
  <c r="E666" i="1"/>
  <c r="B665" i="1"/>
  <c r="E665" i="1" s="1"/>
  <c r="C665" i="1"/>
  <c r="B664" i="1"/>
  <c r="C664" i="1"/>
  <c r="B663" i="1"/>
  <c r="E663" i="1" s="1"/>
  <c r="C663" i="1"/>
  <c r="B662" i="1"/>
  <c r="E662" i="1"/>
  <c r="B661" i="1"/>
  <c r="C661" i="1" s="1"/>
  <c r="C666" i="1"/>
  <c r="E664" i="1"/>
  <c r="C662" i="1"/>
  <c r="E661" i="1" l="1"/>
</calcChain>
</file>

<file path=xl/sharedStrings.xml><?xml version="1.0" encoding="utf-8"?>
<sst xmlns="http://schemas.openxmlformats.org/spreadsheetml/2006/main" count="1563" uniqueCount="344">
  <si>
    <t>Se ha realizado la aplicación IAHRIS en la masa del Duero 323, que es la masa situada más aguas arriba de este Espacio con aplicación de alteración hidrológica.  En esta masa, estudiada con IAHRIS  se ha obtenido un valor moderado para VALORES HABITUALES en el  AÑO PONDERADO, bueno   para avenidas y  moderado para sequías. Resultado IAHRIS: NO MUY ALTERADA. También se ha realizado un estudio de alteración hidrológica con IAHRIS en la masa situada aguas abajo del embalse de la Cuerda del Pozo en esta masa,   se ha obtenido un valor moderado para VALORES HABITUALES en el  AÑO PONDERADO, bueno para avenidas y  moderado para sequías. Aunque se admite que la masa esta alterada el resultado es que  IAHRIS no asigna clasificación, puesto que no se cumple que  más de la mitad de los doce Índices de Alteración Hidrológica (IAH) seleccionados reflejan alteraciones iguales o superiores al 50% del valor del parámetro en régimen natural. En cuanto al tramo medio hay aplicación de IAHRIS en la masa 344, se ha obtenido un valor moderado para VALORES HABITUALES en el  AÑO PONDERADO, excelente  para avenidas y  deficiente para sequías. Resultado IAHRIS: NO MUY ALTERADA. No hay aplicación de IAHRIS en masas del tramo bajo.</t>
  </si>
  <si>
    <t>Respecto a las masas que hemos incluido en el tramo medio, hay dos teselas, DUERO-5 que corresponde con la masa 356 es un Bosque irregular en altura y amplitud, denso, con abundantes chopos, pero con niveles inferiores naturales. La primera banda es una fresneda con cornejos y sauces, que presenta en las zonas más erosionables una subbanda continua y arborescente de sauces (sauceda mixta). La segunda banda presenta una alameda fragmentaria y abierta, su calidad de conservación se ha calificado como tipo B. La otra tesela es la DUERO_6, que comprende el espacio ocupado por las masas 825, 826, 344, 345, 346, 347 y 376, esta tesela se describe  como un área con Vegetación muy variable según tramos. Las mejores manifestaciones son discontinuas. En primera banda aparece una sauceda blanca con alisos y chopos y restos de aliseda con sauces blancos. La segunda banda casi siempre ha desaparecido, quedan restos muy fragmentarios de fresneda-alameda. Amplias extensiones dominadas fisionómicamente por chopos, que mantienen algunos restos de vegetación natural; su conservación es de categoría C, que corresponde con una Situación representativa. Aplicada a formaciones claramente alteradas que son representativas de las etapas de degradación de mayor intensidad (arbolado muy disperso, arbustedas o matorrales muy alterados, situaciones antrópicas, como choperas, que mantienen parte del cortejo florístico de las formaciones más desarrolladas); también se incluyen en esta categoría los tramos que, estando en su conjunto muy modificados, mantienen rodales de formaciones naturales más o menos conservadas.  No hay teselas en las masas del tramo bajo.</t>
  </si>
  <si>
    <t>Indicadores químicos, fósforo, nitrógeno conductividad y pH.</t>
  </si>
  <si>
    <t>3240, 3250 y 3260</t>
  </si>
  <si>
    <t>Hábitat  de ribera 91E0, 91B0, 92A0 y 92D0.</t>
  </si>
  <si>
    <t>Hábitat 6430</t>
  </si>
  <si>
    <t>Hay registradas en las masas de los afluentes del tramo de cabecera. También en el cauce principal del tramo medio.</t>
  </si>
  <si>
    <t>Hay registradas en las masas de los afluentes del tramo de cabecera. También en los afluentes, masa 333,  y en cauce principal del tramo medio. También en el cauce principal del tramo medio y del bajo.</t>
  </si>
  <si>
    <t>Hay registradas en las masas del cauce principal del tramo de cabecera.</t>
  </si>
  <si>
    <t>Se ha propuesto para el cumplimiento de objetivos menos rigurosos, se reduce la concentración de fósforo en distintos escenarios hasta el 2027.</t>
  </si>
  <si>
    <t>Afecta hidrológicamente a la masa 545, que se encuentra aguas abajo. Se ha propuesto para el cumplimiento de objetivos menos rigurosos, se reduce la concentración de fósforo en distintos escenarios hasta el 2027.</t>
  </si>
  <si>
    <t>Se encuentra en mal estado químico debido a la concentración de nitratos identificada en sus aguas.</t>
  </si>
  <si>
    <t>Buen estado.</t>
  </si>
  <si>
    <t>Se encuentra en mal estado cualitativo debido a la concentración de nitratos identificada en sus aguas, así como al elevado índice de explotación y la tendencia descendente del nivel piezométrico.</t>
  </si>
  <si>
    <t>Se encuentra en mal estado debido a la concentración de amonio (se supera el valor paramétrico en el 44% del total de las estaciones de medida), así como por el elevado índice de explotación y la tendencia descendente del nivel piezométrico</t>
  </si>
  <si>
    <t xml:space="preserve">Se encuentra en mal estado cuantitativo, con un índice de explotación superior a 0,8 y la identificación de una tendencia descendente del nivel piezométrico a nivel general.
</t>
  </si>
  <si>
    <t xml:space="preserve">Estado cuantitativo </t>
  </si>
  <si>
    <t xml:space="preserve">Este es un hábitat de los pisos montano, que probablemente encontremos en los tramos de cabecera, las alteraciones morfológicas que indican el índice  IC en las masas  de este tramo no se considera que  suponga una incidencia  notable sobre este hábitat.  En las masas 272, 276, 306 y 290  el valor peor que muy bueno en el índice QBR, puede indicar un estado alterado de la composición de este hábitat en relación con el desarrollo de los procesos de reproducción, alteración de los suelos o bien por usos y aprovechamientos que inciden sobre la calidad de este hábitat. La alteración indicada por el IHF en las masas 272, 288, 290 y 306, podría tener consecuencias en este hábitat,  si esta estuviera relacionada con cambios en  la granulometría del sustrato. 
</t>
  </si>
  <si>
    <t>Este hábitat se encontrará con mayor probabilidad en el entorno ribereño de las masa que hemos localizado en el tramo medio y bajo de este Espacio. La alteración que indica los indicadores  IC, QBR e IHF, producirán en este hábitats los mismos  efectos descritos en el anterior.  Hay que considera que en el tramo medio hay un elevado número de masas con una mala calidad química del agua, la 345 tienen elevados valores de conductividad, y este hábitat es sensible a suelos salinos. Por otro lado respecto a la interpretación de los efectos de la alteración hidrológica representada por el índice IAH en la masa 346, se debe conocer mejor la composición de este hábitat, y su estructura arbórea, ya que la tolerancia a  situaciones de sequía estival es diferente en alisedas que en fresnedas.</t>
  </si>
  <si>
    <t>IC, IHF y QBR en las masas 288, 290 y 306.</t>
  </si>
  <si>
    <t>IC,  IHF y QBR en las masas 288, 272 y 276</t>
  </si>
  <si>
    <t xml:space="preserve">Masas del tramo de cabecera tramo principal: 288, 290, 306, 307, 323 y 353 </t>
  </si>
  <si>
    <t>Masas del tramo de cabecera afluentes:272, 275, 276 y 277</t>
  </si>
  <si>
    <t xml:space="preserve">Masas del tramo medio afluentes: 332, 333, 367 y  339 </t>
  </si>
  <si>
    <t>Masas del tramo medio, tramo principal: 359, 825, 826, 344, 325, 346, 347, 354, 355, 356, 363, 365, 367 y 376</t>
  </si>
  <si>
    <t>IC                    IBMWP e IPS en 359, 375, 825, 345, 356.</t>
  </si>
  <si>
    <t>IC y QBR                  339 IPS, amonio, fósforo y oxígeno.</t>
  </si>
  <si>
    <t>Masas del tramo bajo: 359, 377, 378, 394, 395, 396, 397, 398, 400 y 474</t>
  </si>
  <si>
    <t>IC en 377, 394, 397, 398, 474. IBMWP e IPS en 394, 378, 395, 396, 397, 400 y 474.</t>
  </si>
  <si>
    <t>Código</t>
  </si>
  <si>
    <t>Tipo</t>
  </si>
  <si>
    <t>Descripción</t>
  </si>
  <si>
    <t>% incluido</t>
  </si>
  <si>
    <t>Clase</t>
  </si>
  <si>
    <t>Nombre científico *</t>
  </si>
  <si>
    <t>Nombre común</t>
  </si>
  <si>
    <t>Mamíferos</t>
  </si>
  <si>
    <t>Peces</t>
  </si>
  <si>
    <t>Masa</t>
  </si>
  <si>
    <t>IBMWP VALOR</t>
  </si>
  <si>
    <t>IBMWP</t>
  </si>
  <si>
    <t>IPS VALOR</t>
  </si>
  <si>
    <t>IPS</t>
  </si>
  <si>
    <t>AMONIO VALOR</t>
  </si>
  <si>
    <t>AMONIO</t>
  </si>
  <si>
    <t>CONDUCTIVIDAD VALOR</t>
  </si>
  <si>
    <t>CONDUCTIVIDAD</t>
  </si>
  <si>
    <t>FÓSFORO VALOR</t>
  </si>
  <si>
    <t>FÓSFORO</t>
  </si>
  <si>
    <t>NITRATO VALOR</t>
  </si>
  <si>
    <t>NITRATO</t>
  </si>
  <si>
    <t>OXÍGENO VALOR</t>
  </si>
  <si>
    <t>OXÍGENO</t>
  </si>
  <si>
    <t>pH VALOR</t>
  </si>
  <si>
    <t>pH</t>
  </si>
  <si>
    <t>QBR VALOR</t>
  </si>
  <si>
    <t>QBR</t>
  </si>
  <si>
    <t>IHF VALOR</t>
  </si>
  <si>
    <t>IHF</t>
  </si>
  <si>
    <t>Índice de explotación</t>
  </si>
  <si>
    <t>Nitratos valor</t>
  </si>
  <si>
    <t>Otros</t>
  </si>
  <si>
    <t>Estado cuantitativo</t>
  </si>
  <si>
    <t>Estado Químico</t>
  </si>
  <si>
    <t>Estado final</t>
  </si>
  <si>
    <t>IAH</t>
  </si>
  <si>
    <t>Estado IAH</t>
  </si>
  <si>
    <t>IC</t>
  </si>
  <si>
    <t>Estado IC</t>
  </si>
  <si>
    <t>ICLAT</t>
  </si>
  <si>
    <t>Estado ICLAT</t>
  </si>
  <si>
    <t>Estado hidromorfológico</t>
  </si>
  <si>
    <t>Río</t>
  </si>
  <si>
    <t>Este informe trata de la evaluación de la incidencia del estado de las masas de agua incluidas en este Espacio,  en los hábitats y especies  ligados a ella, con el objeto de  caracterizar mejor  las presiones que afectan al estado de las masas de agua que están en relación directa con la Red Natura 2000 y sus consecuencias sobre los valores incluidos en este espacio.</t>
  </si>
  <si>
    <t>1.- MASAS LIGADAS AL ESPACIO PROTEGIDO</t>
  </si>
  <si>
    <t>Subterránea</t>
  </si>
  <si>
    <t>2.- HÁBITATS INCLUIDOS EN LA FICHA DESCRIPTIVA DEL ESPACIO.</t>
  </si>
  <si>
    <t>LIC Y ZEPA</t>
  </si>
  <si>
    <t>3.- ESPECIES INCLUIDAS EN EL ANEXO II PRESENTES Y LIGADAS AL MEDIO HÍDRICO</t>
  </si>
  <si>
    <t xml:space="preserve"> Lutra lutra</t>
  </si>
  <si>
    <t xml:space="preserve"> Nutria</t>
  </si>
  <si>
    <t>6155 </t>
  </si>
  <si>
    <t>4.- PRESIONES DEFINIDAS POR LOS INDICADORES QUE SE HAN ESTIMADO EN LAS MASAS DE ESTE ESPACIO.</t>
  </si>
  <si>
    <t>Muy bueno</t>
  </si>
  <si>
    <t>Bueno</t>
  </si>
  <si>
    <t>Moderado</t>
  </si>
  <si>
    <r>
      <t>DBO</t>
    </r>
    <r>
      <rPr>
        <b/>
        <vertAlign val="subscript"/>
        <sz val="8"/>
        <rFont val="Bookman Old Style"/>
        <family val="1"/>
      </rPr>
      <t>5</t>
    </r>
    <r>
      <rPr>
        <b/>
        <sz val="8"/>
        <rFont val="Bookman Old Style"/>
        <family val="1"/>
      </rPr>
      <t xml:space="preserve"> VALOR</t>
    </r>
  </si>
  <si>
    <t>SD</t>
  </si>
  <si>
    <r>
      <t>DBO</t>
    </r>
    <r>
      <rPr>
        <b/>
        <vertAlign val="subscript"/>
        <sz val="8"/>
        <rFont val="Bookman Old Style"/>
        <family val="1"/>
      </rPr>
      <t>5</t>
    </r>
  </si>
  <si>
    <t>Peor que muy bueno</t>
  </si>
  <si>
    <t>Sin dato</t>
  </si>
  <si>
    <r>
      <t>DBO</t>
    </r>
    <r>
      <rPr>
        <b/>
        <vertAlign val="subscript"/>
        <sz val="8"/>
        <rFont val="Bookman Old Style"/>
        <family val="1"/>
      </rPr>
      <t xml:space="preserve">5 </t>
    </r>
    <r>
      <rPr>
        <b/>
        <sz val="8"/>
        <rFont val="Bookman Old Style"/>
        <family val="1"/>
      </rPr>
      <t>VALOR</t>
    </r>
  </si>
  <si>
    <t>4.2 Masas de agua tipo embalse</t>
  </si>
  <si>
    <t>4.3 Masas de agua subterránea</t>
  </si>
  <si>
    <r>
      <t>Recurso Hm</t>
    </r>
    <r>
      <rPr>
        <b/>
        <vertAlign val="superscript"/>
        <sz val="10"/>
        <rFont val="Bookman Old Style"/>
        <family val="1"/>
      </rPr>
      <t>3</t>
    </r>
    <r>
      <rPr>
        <b/>
        <sz val="10"/>
        <rFont val="Bookman Old Style"/>
        <family val="1"/>
      </rPr>
      <t>/a</t>
    </r>
  </si>
  <si>
    <t>Nitratos mg/l</t>
  </si>
  <si>
    <t>Plaguicidas µg/l</t>
  </si>
  <si>
    <t>4.4 Otras presiones</t>
  </si>
  <si>
    <t>Tipo de presión</t>
  </si>
  <si>
    <t>Situación en la masa</t>
  </si>
  <si>
    <t>Protección de márgenes</t>
  </si>
  <si>
    <t>Explotaciones Forestales</t>
  </si>
  <si>
    <t>Canalizaciones</t>
  </si>
  <si>
    <t>No hay registradas en estas masas</t>
  </si>
  <si>
    <t>Cobertura de cauces</t>
  </si>
  <si>
    <t>Dragados de ríos</t>
  </si>
  <si>
    <t>Extracción de áridos</t>
  </si>
  <si>
    <t>Trasvases</t>
  </si>
  <si>
    <t>Recrecimiento de lagos</t>
  </si>
  <si>
    <t>5.1 Valoración de los indicadores</t>
  </si>
  <si>
    <t>Estado biol.</t>
  </si>
  <si>
    <t>Estado F-Q</t>
  </si>
  <si>
    <t>Estado Hidromorf.</t>
  </si>
  <si>
    <t>Estado Hidromorfol. CHDuero</t>
  </si>
  <si>
    <t>Indicadores mal estado</t>
  </si>
  <si>
    <t>Indicadores sin  valor asignado</t>
  </si>
  <si>
    <t>Presiones detectadas que podrían incidir en su estado</t>
  </si>
  <si>
    <t xml:space="preserve">6.- CONCLUSIONES DE LA  EVALUACIÓN </t>
  </si>
  <si>
    <t>6.1 Síntesis</t>
  </si>
  <si>
    <t>Masas</t>
  </si>
  <si>
    <t>Indicadores que indican presiones</t>
  </si>
  <si>
    <t>Valores afectados</t>
  </si>
  <si>
    <t>Comentarios</t>
  </si>
  <si>
    <t>En la tabla siguiente se indica la información que es necesario obtener para poder evaluar adecuadamente este Espacio:</t>
  </si>
  <si>
    <t>6.2 Necesidades de información</t>
  </si>
  <si>
    <t>Fitoplancton</t>
  </si>
  <si>
    <t>Fitoplancton valor</t>
  </si>
  <si>
    <t>Máximo</t>
  </si>
  <si>
    <t>Transparencia</t>
  </si>
  <si>
    <t>Transparencia valor</t>
  </si>
  <si>
    <t>Nutrientes</t>
  </si>
  <si>
    <t>Nutrientes valor</t>
  </si>
  <si>
    <t>Condiciones de oxigenación</t>
  </si>
  <si>
    <t>Salinidad</t>
  </si>
  <si>
    <t>Salinidad valor</t>
  </si>
  <si>
    <t>Potencial ecológico</t>
  </si>
  <si>
    <t>Estado químico</t>
  </si>
  <si>
    <r>
      <t>Cond de O</t>
    </r>
    <r>
      <rPr>
        <b/>
        <vertAlign val="subscript"/>
        <sz val="10"/>
        <rFont val="Bookman Old Style"/>
        <family val="1"/>
      </rPr>
      <t xml:space="preserve">2 </t>
    </r>
    <r>
      <rPr>
        <b/>
        <sz val="10"/>
        <rFont val="Bookman Old Style"/>
        <family val="1"/>
      </rPr>
      <t>valor</t>
    </r>
  </si>
  <si>
    <t>Indicadores</t>
  </si>
  <si>
    <t>Necesidades de información complementaria</t>
  </si>
  <si>
    <t>Valores red natura</t>
  </si>
  <si>
    <t>Estado de las poblaciones animales de peces.</t>
  </si>
  <si>
    <t>Estado de las poblaciones de otros grupos</t>
  </si>
  <si>
    <t>5.- EVALUACIÓN DE LA INCIDENCIA DE LAS PRESIONES EN EL ESTADO DE CONSERVACIÓN DE LOS VALORES DE ESTE ESPACIO PROTEGIDO</t>
  </si>
  <si>
    <t>5.2 Incidencias sobre los hábitats</t>
  </si>
  <si>
    <t>5.3 Incidencia sobre especies</t>
  </si>
  <si>
    <t>Especie</t>
  </si>
  <si>
    <t>Lutra lutra</t>
  </si>
  <si>
    <t>Achondrostoma arcasii</t>
  </si>
  <si>
    <t>NA</t>
  </si>
  <si>
    <t xml:space="preserve"> Sapillo pintojo</t>
  </si>
  <si>
    <t xml:space="preserve"> Discoglossus galganoi</t>
  </si>
  <si>
    <t>* NR No representativo.  SD sin dato.  NA No aplica</t>
  </si>
  <si>
    <t>Parachondrostoma polylepis</t>
  </si>
  <si>
    <t xml:space="preserve"> Mauremys leprosa</t>
  </si>
  <si>
    <t xml:space="preserve"> Emys orbicularis</t>
  </si>
  <si>
    <t xml:space="preserve"> Cobitis taenica (Cobitis paludica) </t>
  </si>
  <si>
    <t>Chondrostoma polylepis (Parachondrostoma polylepis)</t>
  </si>
  <si>
    <t>Boga de río</t>
  </si>
  <si>
    <t xml:space="preserve"> Colmilleja  </t>
  </si>
  <si>
    <t xml:space="preserve"> Galápago leproso</t>
  </si>
  <si>
    <t>91E0*</t>
  </si>
  <si>
    <t>No se considera que las alteraciones que indica el índice IC,   supongan una incidencia  notable sobre esta  especie. En cuanto al QBR, puede indicar un estado alterado  de la ribera que afectaría a esta especie puesto que necesita de vegetación de ribera para excavar su madriguera para la reproducción y la crianza (como refugio para las crías). En tanto que el IHF podría tener incidencia sobre las zonas de refugio y la vegetación que se instala en las riberas. Esta especie puede verse afectada por la mala calidad del agua y las condiciones de bajo oxigenación de las masas donde se ha detectado esta problemática, puesto que precisa de una buena calidad del agua.</t>
  </si>
  <si>
    <t xml:space="preserve">Las alteraciones detectadas por los indicadores de las masas de agua pueden  producir en esta especie, los mismos efectos descritos en la especie anterior. Vive  en aguas de  corriente nula o sin corriente. Es importante la alteración de la ribera, indicada por el valor del  QBR ya que utiliza la vegetación de ribera como refugio y para encontrar lugares para la puesta. 
</t>
  </si>
  <si>
    <t>75 (NA)</t>
  </si>
  <si>
    <t>Cobitis paludica</t>
  </si>
  <si>
    <t>Squalius alburnoides</t>
  </si>
  <si>
    <t>91B0</t>
  </si>
  <si>
    <t>Ecotipo sin referencia</t>
  </si>
  <si>
    <t xml:space="preserve">Embalse </t>
  </si>
  <si>
    <t xml:space="preserve"> Rutilus arcasii (Achondrostoma arcasii)</t>
  </si>
  <si>
    <t xml:space="preserve"> Rutilus alburnoides (Squalius alburnoides)</t>
  </si>
  <si>
    <t>Malo</t>
  </si>
  <si>
    <t xml:space="preserve"> Calandino</t>
  </si>
  <si>
    <t xml:space="preserve"> Bermejuela</t>
  </si>
  <si>
    <t>Sayago</t>
  </si>
  <si>
    <t>92A0</t>
  </si>
  <si>
    <t>SR</t>
  </si>
  <si>
    <t>IC.</t>
  </si>
  <si>
    <t>Fitoplacton</t>
  </si>
  <si>
    <t>El indicador IC puede producir en este pez los mismos  efectos descritos en la especie anterior, aunque este pez no tiene migraciones reproductivas, y  realiza menos movimientos por lo que esta especie  puede verse menos afectada por la compartimentación del río.  La alteración que indica el QBR, puede tener consecuencias sobre el tipo de alimentación, sobre la estabilidad de las orillas y su composición. La alteración que indica el IHF y la calidad del agua de varias de las masas de este espacio producirán en esta especie los mismos  efectos descritos en la especie anterior.</t>
  </si>
  <si>
    <t>Afecta hidrológicamente a la masa 568, que se encuentra aguas abajo. Se encuentran concentraciones de P entre 0,035 y 0,1 mg/l según el inventario de presiones del Plan del 2009.</t>
  </si>
  <si>
    <t>IBMWP, IPS</t>
  </si>
  <si>
    <t>Para mejorar el conocimiento sobre el estado y conservación de estos hábitats sería necesario  completar con indicadores que informen sobre el índice de regeneración de las especies dominantes, la relación escorrentía superficial-subterránea, con indicadores de la evaluación del nivel freático y la posibilidad de generar estrés hídrico en los grupos dominantes; en cuanto a  los aspectos edáficos es relevante para estos hábitats conocer el estado de desarrollo y estabilidad de los suelos. Dada la diversidad de comunidades que pueden encontrarse bajo estos hábitats y la extensión de las masas que se incluyen en el Espacio se necesita conocer con más precisión, la distribución geográfica de los hábitats, para definir mejor las consecuencias  de las alteraciones encontradas en estas masas sobre estos hábitats. También es necesario conocer si las alteraciones hidrológicas presentes en masas afectadas por regulación, produce cambios determinantes en el régimen que puedan tener consecuencias en procesos de desarrollo de estos hábitats dependientes de los aportes hidrológicos.</t>
  </si>
  <si>
    <t>Río Hornija desde el límite del LIC "Riberas del río Duero y afluentes" hasta confluencia con río Bajoz</t>
  </si>
  <si>
    <t>Río Pisuerga desde Valladolid hasta confluencia con río Duero</t>
  </si>
  <si>
    <t>Río Duero desde aguas abajo de Covaleda hasta embalse de Cuerda del Pozo</t>
  </si>
  <si>
    <t>Cloruro (mg/L) = 99.8-Bueno; Sodio = 104.8-Bueno; Amonio total = 1.14-Malo</t>
  </si>
  <si>
    <t>Sulfato (mg/L) = 247.21-Bueno; Sodio = 171.4-Bueno; Amonio total = 0.39-Bueno; Arsénico = 0.02-Bueno</t>
  </si>
  <si>
    <t>Amonio total = 1.39-Malo; Arsénico = 0.01-Bueno</t>
  </si>
  <si>
    <t>Río Duero desde confluencia con río Riaza hasta confluencia con río Duratón en Peñafiel</t>
  </si>
  <si>
    <t>Río Revinuesa desde cabecera hasta localidad de Vinuesa, y afluentes</t>
  </si>
  <si>
    <t>Deficiente</t>
  </si>
  <si>
    <t>Sin dato (NA)</t>
  </si>
  <si>
    <t>45 (NA)</t>
  </si>
  <si>
    <t>SIn dato</t>
  </si>
  <si>
    <t>56 (NA)</t>
  </si>
  <si>
    <t>Río Duero desde Aranda de Duero hasta confluencia con río Riaza</t>
  </si>
  <si>
    <t>22 (NR)</t>
  </si>
  <si>
    <t>3 (NR)</t>
  </si>
  <si>
    <t xml:space="preserve"> Megaforbios eutrofos higrófilos de las orlas de llanura y de los pisos montano a alpino.</t>
  </si>
  <si>
    <t>92D0</t>
  </si>
  <si>
    <t>Río Tera desde cabecera hasta confluencia con río Zarranzano, y río Arguijo y arroyo de las Celadillas</t>
  </si>
  <si>
    <t>Río Duero desde confluencia con río Tera en Garray hasta confluencia con río Golmayo en Soria</t>
  </si>
  <si>
    <t>Río Duero desde confluencia con el río Triguera hasta aguas abajo de la confluencia con río de la Ojeda</t>
  </si>
  <si>
    <t>Río Duero desde la presa del embalse de Cuerda del Pozo hasta el embalse de Campillo de Buitrago, y arroyo Rozarza</t>
  </si>
  <si>
    <t>Río Abión desde cabecera hasta límite del LIC "Riberas del río Duero y afluentes", y arroyo de Majallana</t>
  </si>
  <si>
    <t>Río Golmayo desde cabecera hasta confluencia con río Duero</t>
  </si>
  <si>
    <t>76 (NR)</t>
  </si>
  <si>
    <t>43 (NR)</t>
  </si>
  <si>
    <t>76 (NA)</t>
  </si>
  <si>
    <t>67 (NR)</t>
  </si>
  <si>
    <t>Río Tera desde confluencia con río Zarranzano hasta confluencia con río Razón y río Razón</t>
  </si>
  <si>
    <t>Río Duero desde la presa del embalse de Campillo de Buitrago hasta su confluencia con el río Tera</t>
  </si>
  <si>
    <t>Río Duero desde cabecera hasta la confluencia con río Triguera, y río Triguera</t>
  </si>
  <si>
    <t>Río Tera desde confluencia con río Razón en Espejo de Tera hasta confluencia con río Duero en Garray</t>
  </si>
  <si>
    <t>Sin catalogar</t>
  </si>
  <si>
    <t>Barranco de Herreros , arroyo Valdemuriel y río Milanos hasta confluencia con río Abión</t>
  </si>
  <si>
    <t>LIC</t>
  </si>
  <si>
    <t>4.1.1 Masas de agua tipo río cabecera</t>
  </si>
  <si>
    <t xml:space="preserve">  ES4170083 </t>
  </si>
  <si>
    <t xml:space="preserve"> Riberas del río Duero y afluentes   </t>
  </si>
  <si>
    <t>INFORME 43</t>
  </si>
  <si>
    <t>4.1.2 Masas de agua tipo río; tramo medio</t>
  </si>
  <si>
    <t>4.1.3 Masas de agua tipo río; tramo bajo</t>
  </si>
  <si>
    <t>61 (NR)</t>
  </si>
  <si>
    <t>10 (NA)</t>
  </si>
  <si>
    <t>71 (NA)</t>
  </si>
  <si>
    <t>Tramo medio</t>
  </si>
  <si>
    <t>QBR, IHF, IC</t>
  </si>
  <si>
    <t>IC, IHF</t>
  </si>
  <si>
    <r>
      <t>DBO</t>
    </r>
    <r>
      <rPr>
        <vertAlign val="subscript"/>
        <sz val="10"/>
        <rFont val="Bookman Old Style"/>
        <family val="1"/>
      </rPr>
      <t>5</t>
    </r>
  </si>
  <si>
    <t>QBR e IHF, IC</t>
  </si>
  <si>
    <t xml:space="preserve">IC, QBR </t>
  </si>
  <si>
    <t>IC, QBR e IHF</t>
  </si>
  <si>
    <t>DBO5, sin dato, QBR e IHF no aplica</t>
  </si>
  <si>
    <t>IBMWP sin dato, QBR e IHF no aplica</t>
  </si>
  <si>
    <t>Conductividad QBR e IHF sin referencia,</t>
  </si>
  <si>
    <r>
      <t>DBO</t>
    </r>
    <r>
      <rPr>
        <vertAlign val="subscript"/>
        <sz val="10"/>
        <rFont val="Bookman Old Style"/>
        <family val="1"/>
      </rPr>
      <t>5</t>
    </r>
    <r>
      <rPr>
        <sz val="10"/>
        <rFont val="Bookman Old Style"/>
        <family val="1"/>
      </rPr>
      <t xml:space="preserve"> sin dato, conductividad SR</t>
    </r>
  </si>
  <si>
    <t>QBR, IC</t>
  </si>
  <si>
    <t>QBR, IPS, amonio, fósforo y oxígeno</t>
  </si>
  <si>
    <t>IBMWP, IC</t>
  </si>
  <si>
    <t>IC, IAH</t>
  </si>
  <si>
    <t>QBR e IHF, conductividad sin referencia</t>
  </si>
  <si>
    <t>QBR e IHF, conductividad, IBMWP sin referencia</t>
  </si>
  <si>
    <t>QBR e IHF, conductividad sin referencia, IBMWP sin dato</t>
  </si>
  <si>
    <t>Tramo bajo</t>
  </si>
  <si>
    <t>Modeado</t>
  </si>
  <si>
    <t>QBR e IHF, no aplica, conductividad sin referencia</t>
  </si>
  <si>
    <t>QBR e IHF, IBMWP, conductividad sin referencia</t>
  </si>
  <si>
    <t>IBMWP, IAH</t>
  </si>
  <si>
    <t>IBMWP, IPS, Fósforo, IAH</t>
  </si>
  <si>
    <t>Fósforo, IC, IAH</t>
  </si>
  <si>
    <t>Embalse de Los Rábanos</t>
  </si>
  <si>
    <t>Embalse de Campillo de Buitrago</t>
  </si>
  <si>
    <t>Embalse de San Román</t>
  </si>
  <si>
    <t>Sierra de Cameros</t>
  </si>
  <si>
    <t>Tierra del Vino</t>
  </si>
  <si>
    <t>Riaza</t>
  </si>
  <si>
    <t>Medina del Campo</t>
  </si>
  <si>
    <t>Aluvial del Duero: Aranda-Tordesillas</t>
  </si>
  <si>
    <t>Los Arenales</t>
  </si>
  <si>
    <t>Cabrejas-Soria</t>
  </si>
  <si>
    <t>Aluvial del Duero: Tordesillas-Zamora</t>
  </si>
  <si>
    <t>Tordesillas</t>
  </si>
  <si>
    <t>Aranda de Duero</t>
  </si>
  <si>
    <t>Cuenca de Almazán</t>
  </si>
  <si>
    <t xml:space="preserve">Terciario Detrítico Bajo Los Páramos             </t>
  </si>
  <si>
    <t>Río Zapardiel desde límite ZEPA "La Nava-Rueda" en Torrecilla del Valle hasta confluencia con río Duero</t>
  </si>
  <si>
    <t>Río Duero en embalse Virgen de las Viñas</t>
  </si>
  <si>
    <t>Río Duero desde confluencia  con arroyo de Jaramiel en Tudela de Duero hasta Herrera de Duero</t>
  </si>
  <si>
    <t>Río Duero desde Herrera de Duero hasta confluencia con río Cega</t>
  </si>
  <si>
    <t>Río Duero desde confluencia con el río Hornija hasta confluencia con arroyo Reguera</t>
  </si>
  <si>
    <t>Río Duero desde confluencia con arroyo Reguera hasta confluencia con arroyo de Algodre</t>
  </si>
  <si>
    <t>Río Duero desde confluencia con el arroyo de Algodre hasta confluencia con arroyo de Valderrey en Zamora</t>
  </si>
  <si>
    <t>Río Duero desde confluencia con arroyo de Valderrey en Zamora hasta el embalse de San Román</t>
  </si>
  <si>
    <t>Arroyo de Adalia desde cabecera hasta confluencia con río  Duero</t>
  </si>
  <si>
    <t>Río Duero desde confluencia arroyo de Valimón en Sardón de Duero hasta confluencia con arroyo de Jaramiel en Tudela de Duero</t>
  </si>
  <si>
    <t>Sulfato (mg/L) = 516.38-Bueno; Sodio = 193.1-Bueno</t>
  </si>
  <si>
    <t>Río Duero desde confluencia con río Duratón en Peñafiel hasta la confluencia con arroyo de Valimón en Sardón de Duero</t>
  </si>
  <si>
    <t>Río Duero desde aguas arriba de San Esteban de Gormaz hasta el embalse de Virgen de las Viñas (LIC "Riberas del río Duero y afluentes")</t>
  </si>
  <si>
    <t>Río Madre de Rejas desde cabecera hasta confluencia con río Duero</t>
  </si>
  <si>
    <t>Río Duero desde el límite del LIC "Riberas del río Duero y afluentes" hasta confluencia con río Mazos</t>
  </si>
  <si>
    <t>Río Duero desde confluencia con río Mazos hasta aguas arriba de Almazán</t>
  </si>
  <si>
    <t>Río Duero desde aguas arriba de Almazán hasta confluencia con el río Escalote</t>
  </si>
  <si>
    <t>Río Duero desde confluencia con río Escalote hasta límite LIC "Riberas del río Duero y afluentes" cerca de Gormaz</t>
  </si>
  <si>
    <t>Río Duero desde confluencia con río Cega hasta confluencia con río Pisuerga</t>
  </si>
  <si>
    <t>Río Duero desde la confluencia con río Pisuerga hasta confluencia con arroyo del Perú</t>
  </si>
  <si>
    <t>Estado cuantitativo y químico</t>
  </si>
  <si>
    <t>Anfibios y reptiles</t>
  </si>
  <si>
    <t>Tramo de cabecera</t>
  </si>
  <si>
    <t>Río Duero desde la presa del embalse de Los Rábanos hasta el límite del LIC "Riberas del río Duero y afluentes"</t>
  </si>
  <si>
    <r>
      <t xml:space="preserve"> Fresnedas termófilas de</t>
    </r>
    <r>
      <rPr>
        <i/>
        <sz val="10"/>
        <rFont val="Bookman Old Style"/>
        <family val="1"/>
      </rPr>
      <t xml:space="preserve"> Fraxinus angustifolia.</t>
    </r>
  </si>
  <si>
    <r>
      <t xml:space="preserve"> Bosques galería de </t>
    </r>
    <r>
      <rPr>
        <i/>
        <sz val="10"/>
        <rFont val="Bookman Old Style"/>
        <family val="1"/>
      </rPr>
      <t>Salix alba y Populus alba.</t>
    </r>
  </si>
  <si>
    <r>
      <t xml:space="preserve">  Bosques aluviales de</t>
    </r>
    <r>
      <rPr>
        <i/>
        <sz val="10"/>
        <rFont val="Bookman Old Style"/>
        <family val="1"/>
      </rPr>
      <t xml:space="preserve"> Alnus glutinosa y Fraxinus excelsior (Alno-Padion, Alnion incanae, Salicion albae).</t>
    </r>
  </si>
  <si>
    <r>
      <t xml:space="preserve"> Ríos, de pisos de planicie a montano con vegetación de </t>
    </r>
    <r>
      <rPr>
        <i/>
        <sz val="10"/>
        <rFont val="Bookman Old Style"/>
        <family val="1"/>
      </rPr>
      <t>Ranunculion fluitanis  y de Callitricho-Batrachion.</t>
    </r>
  </si>
  <si>
    <r>
      <t xml:space="preserve"> Ríos mediterráneos de caudal permanente con </t>
    </r>
    <r>
      <rPr>
        <i/>
        <sz val="10"/>
        <rFont val="Bookman Old Style"/>
        <family val="1"/>
      </rPr>
      <t>Glaucium flavum.</t>
    </r>
  </si>
  <si>
    <r>
      <t xml:space="preserve"> Ríos alpinos con vegetación leñosa en sus orillas de</t>
    </r>
    <r>
      <rPr>
        <i/>
        <sz val="10"/>
        <rFont val="Bookman Old Style"/>
        <family val="1"/>
      </rPr>
      <t xml:space="preserve"> Salix elaeagnos</t>
    </r>
    <r>
      <rPr>
        <sz val="10"/>
        <rFont val="Bookman Old Style"/>
        <family val="1"/>
      </rPr>
      <t>.</t>
    </r>
  </si>
  <si>
    <r>
      <t xml:space="preserve"> Galerías y matorrales ribereños termomediterráneos</t>
    </r>
    <r>
      <rPr>
        <i/>
        <sz val="10"/>
        <rFont val="Bookman Old Style"/>
        <family val="1"/>
      </rPr>
      <t xml:space="preserve"> (Nerio-Tamaricetea y Securinegion tinctoriae)</t>
    </r>
  </si>
  <si>
    <t xml:space="preserve"> Galápago europeo</t>
  </si>
  <si>
    <t>Hay registradas en las masas del cauce principal del tramo de cabecera y en sus afluentes. También en el cauce principal del tramo medio. También en el cauce principal del tramo medio. También se encuentran en el tramo bajo.</t>
  </si>
  <si>
    <t xml:space="preserve">Existe una mayor probabilidad de que este hábitat se encuentre en el grupo de masa que hemos considerado de la cabecera y que se distribuyen hasta la masa 353, que es la que está aguas abajo de los Rábanos. En todas estas masas el valor del índice IC  es moderado, lo que podría tener efectos negativos sobre el estado de este hábitat, especialmente en lo relacionado con la continuidad fluvial, la dispersión de material biológico y el tipo de sustrato del lecho, en el remanso aguas arriba, que se forma en las infraestructuras transversales, la alteración  podría influir sobre la estabilidad y composición de suelos. También existen un grupo de masas de esta zona, la 272, 276, 306 y 290 donde el  QBR indica alteraciones,  las alteraciones que refleja  este indicador pueden indicar efectos de alteración en la continuidad y naturalidad del canal fluvial, así como en los componentes del sustrato del cauce. El indicador IHF está alterado en las masas 272, 288, 290 y 306, las alteraciones que indica este índice  pueden tener consecuencias sobre el estado de este hábitat en tanto que  pueden presentarse modificaciones en el sombreado del cauce y,  la  composición y granulometría del sustrato del cauce.
</t>
  </si>
  <si>
    <t xml:space="preserve">Este hábitat puede encontrase en la zona que hemos denominado tramo alto, igual que el hábitat anterior y extenderse por los tramos incluidos en el tramo medio, que en la distribución que se ha hecho de este Espacio llegaría hasta la confluencia con el río Pisuerga. El valor del índice IC en todas las masas del tramo alto y en las masas 333, 375, 826, 344, 345, 346, 355, 365, 367 y 376,  es moderado, lo que podría tener efectos negativos sobre el estado de este hábitat, con los mismos efectos que en el hábitat anterior. Especialmente en lo relacionado con la continuidad fluvial, la dispersión de material biológico y el tipo de sustrato del lecho, en el remanso aguas arriba podría influir sobre la estabilidad y composición de suelos. Respecto a la alteración que presenta el QBR en las masas del tramo medio este indicador detecta alteraciones de la ribera en las masas 332, 333 y 339, en el resto de masas no se pueden interpretar los valores puesto que no hay referencia, para este indicador en estos ecotipos, pero varias de estas masas tienen un valor inferior a 70, lo que según indican los autores del índice supone un "Inicio de alteración importante, calidad intermedia". La alteración del valor del indicador IHF, en las mismas  masas   puede tener consecuencias sobre el estado de este hábitat en tanto que  pueden presentarse modificaciones en el sombreado del cauce y,  la  composición y granulometría del sustrato del cauce, hay que considerar que este tipo de hábitat se presenta preferentemente en zonas con lechos pedregosos, una alteración del IHF podría ser motivada por un cambio en la composición del sustrato, que es algo característico de ese hábitat. Tampoco existe referencia para este indicador en 15 de las masas de esta parte intermedia del río.  
Parece que hay un problema en mala calidad del agua en la masa  339, con varios indicadores de estado químico alterado, el amonio, fósforo y oxígeno. También indica una mala calidad química y posiblemente problemas de falta de oxígeno el estado alterado de los indicadores IBMWP en las masas 359, 375, 347, y 376 y del IPS en la masa 339 problemas también seguramente ligados a un foco de contaminación orgánica, que alteraría la funcionalidad de este hábitat y el estado de calidad de sus aguas. Esto puede ser reforzado con la información de la mala calidad del agua que presenta el embalse 200667, cuyos aportes afectarían en cuanto a calidad del agua a las masas situadas aguas abajo. También dos de las masas subterráneas que aportan sus aguas a estos tramos tienen problemas por altas concentraciones de compuestos del nitrógeno. La alteración del estado cuantitativo que indica el IAH en la masa 346 nos da información sólo de la magnitud total de aportaciones, que por su valor alto indica que está alterado pero no su distribución estacional, seguramente todo el tramo medio tenga una alteración hidrológica importante.
</t>
  </si>
  <si>
    <t>Este hábitat es característico de las zonas con clima mediterráneo y caracterizado por fluctuaciones estacionales de caudal, existe una mayor probabilidad de encontrarse en los tramos  medios y bajos. En las en las masas 333, 375, 826, 344, 345, 346, 355, 365, 367 y 376 del tramo medio y en las 377, 394, 397, 398 y 474 el IC es moderado lo que podría significar en este hábitat las mismas perturbaciones descritas en el anterior. Otra de las perturbaciones generales del tramo bajo es la relacionada con la alteración hidrológica, el valor del IAH es alto en las masas 396,397, 398, 400 y 474, ese indicador señala que hay una modificación de las aportaciones, pero no su distribución estacional, este hábitat se identifica con cursos fluviales continuos y temporales, aunque con fluctuaciones de nivel a lo largo del año, con mínimos durante el verano, pero sería una perturbación importante que el régimen estuviera invertido, algo que se desconoce. Po otro lado las masas 378, 394, 395, 396 400, y 474 tienen valores anómalos de indicadores biológicos o bien IBMWP o IPS, lo que muestra una mala calidad de las aguas principalmente producido por contaminación orgánica.</t>
  </si>
  <si>
    <t>Este hábitat de ribera se localiza preferentemente en curso alto y medio, por lo que consideramos ligado a las masas de agua que hemos incluido en el tramo de cabecera, uno de los principales problemas de este tramo es el derivado de la compartimentación del río, los valores elevados del IC no consideramos que produzcan efectos notables sobre este hábitat. Como se ha dicho en las masas 272, 276, 306 y 290  el  QBR indica que puede estar  alterada  la composición de la vegetación de ribera,  pero no se tienen datos del origen de esta degradación, las posibles consecuencias de alteraciones detectadas por este indicador en este hábitat, podrían tener  su origen en la reproducción y dispersión de sus componentes vegetales y en la composición y estabilidad del suelo.  Con respecto a la alteración indicada por los valores del IHF  en las masas de este tramo  podría tener también efectos negativos sobre el estado de este hábitat, especialmente en lo relacionado con el tipo de sustrato, estabilidad y composición de suelos. Podría existir una mala calidad química del agua si este hábitat se encontrara aguas abajo del embalse 200667, que tiene un mal estado detectado por el indicador fitoplancton, si es que los  aportes de este embalse lleguen a zonas donde se distribuye este hábitat.</t>
  </si>
  <si>
    <t>Existe una mayor probabilidad de encontrar este hábitat en el tramo medio y bajo. Como se ha visto en numerosas masas de  esta localización hay problemas con la continuidad fluvial y con el estado hidromorfológico. La alteración que indica los indicadores  IC, QBR e IHF, producirán en este hábitats los mismos  efectos descritos en el anterior.  Por otro lado respecto a la interpretación de los efectos de la alteración hidrológica representada por el índice IAH en las masas 346, 396,397, 398, 400 y 474, hay que considerar que este índice sólo informa de una alteración de las aportaciones totales, pero no de la distribución estacional, esto es importante para valorar el grado de afección a este hábitat, puesto que, por ejemplo este hábitat puede estar formado por saucedas, predominantemente arbustivas y arborescentes instaladas en orillas, que pueden soportar mejor que otras formaciones la sequía estival, por lo que  se debe conocer mejor la composición de este hábitat, y su estructura arbórea, ya que la tolerancia a  situaciones de sequía estival es diferente, a la de las otras formaciones de los hábitats anteriores. En esto también puede tener su incidencia la alteración cuantitativa de las masa subterráneas de esta zona, que pueden hacer disminuir las cantidades de agua que llegan al río, y que pueden producir efectos de alteración hidrológica estacionales, también la mala calidad química del agua subterránea con elevados valores de nitrógeno, pueden producir un enriquecimiento en nutrientes, que afectan al crecimiento y desarrollo de este hábitat.</t>
  </si>
  <si>
    <t>Este hábitat muy característico de zonas mediterráneas, consideramos que puede localizarse con mayor probabilidad en las zonas más bajas de la cuenca que ocupa este Espacio. La alteración que indica los indicadores  IC, QBR e IHF, producirán en este hábitats los mismos  efectos descritos en los hábitat anteriores. Es importante que aunque este hábitat puede encontrase en zonas donde el nivel del agua sea cambiante, y posiblemente le afecten menos las alteraciones hidrológicas, el nivel freático debe ser accesible, por lo que es posible que el mal estado cuantitativo  de las aguas subterráneas produzca efectos sobre el desarrollo de la comunidad vegetal que forma este hábitat. También debe considerarse una cierta susceptibilidad a las alteraciones de la composición química del agua, y puede ser sensible a cambios relevantes de la cantidad de nutrientes que pueden llegarle como consecuencia de la elevada carga que tienen las masas subterráneas que producen aportes sobre la zona baja del Duero.</t>
  </si>
  <si>
    <t xml:space="preserve">El índice de compartimentación IC   es alto en todas las  masas del tramo alto y en las masas   333, 375, 826, 344, 345, 346, 355, 365, 367 y 376, 377, 394, 397, 398, y 474 de este Espacio las alteraciones que indica pueden influir negativamente sobre el desarrollo de las larvas, la presencia de zonas de agua óptimas para la especie, presencia de refugios y vegetación de orillas. La alteración sobre las riberas que indica el QBR en las masas  272, 276, 306,  290, 332, 333 y 339 puede influir en la alimentación y las  zonas de refugio de esta especie. También las alteraciones morfológicas que indica el IHF, pueden producir alteraciones en los lugares que ocupa la especie por desaparición de vegetación de orillas o zonas de refugio.   El mal estado químico de las masas donde se han detectado valores anómalos de IBMWP o de IPS puede tener consecuencias notables en la población de anfibios, que por un lado necesitan de aguas bien oxigenadas, también existe posibilidades de afección por las masas en las que se ha encontrado niveles altos de fósforo, nitrógeno o de la conductividad del agua, que pueden ser debidos producir o indicar aumentos de concentraciones de iones tóxicos que pueden afectar al desarrollo de las larvas o a los adultos. </t>
  </si>
  <si>
    <t>Las alteraciones detectadas por los indicadores de las masas de agua pueden  producir en esta especie los mismos efectos descritos en la especie anterior, aunque respecto a los obstáculos transversales podrían existir diferencias en las afecciones producidas al adulto ya que, el galápago leproso tiene preferencia por lugares elevados desde los que pueda alcanzar el agua con pequeños saltos, por lo que tendría que investigarse en el caso de los adultos la posible utilización de los muros. También en cuanto a diferencias con la anterior, esta especie es más exigente en la calidad del agua, una problemática que aparece en las masas principalmente de los tramos medio y bajo, así como los aportes subterráneos. La alteración del QBR puede afectar a las zonas que ocupa esta especie puesto que el hábitat preferencial son charcas y arroyos de aguas remansadas y con vegetación de ribera, aunque puede encontrase en grandes ríos y embalses.</t>
  </si>
  <si>
    <t xml:space="preserve">Consideramos que existe una mayor probabilidad de localización de bogas en el tramo medio y bajo, aunque en sus migraciones pueden alcanzar tramos altos. El índice de compartimentación IC es muy alto en un número elevado de las masas de este Espacio    y podría influir sobre el desarrollo de la larva y de los juveniles, los movimientos de la especie, el tipo de tramo ocupado por cada clase de edad, los mesohábitats ocupados, y sobre la composición y estabilidad de las orillas.  La alteración que indica el QBR en las masas 332, 333, 339, 359, 375, 825, 826 y 344, localizadas en el tramo medio puede tener consecuencias sobre el tipo de alimentación, sobre la estabilidad de las orillas y su composición. La alteración que indica el IHF estaría relacionada con el tipo de tramo y mesohábitats que ocupan los individuos, el sustrato del cauce y las zonas de refugio para la especie. Se  verá afectada por las condiciones de baja oxigenación en varias de las masa de este espacio, así como por la variación de la  conductividad, que puede producir una liberación y aumento de iones tóxicos para los peces.  La alteración de la calidad del agua, es producida por las aportaciones subterráneas y las de  los embalses, se localiza en varias masas, en las que el IPS está fuera de los rangos normales o el IBMWP, los valores de este indicador en las masas 359, 375, 347, 376, 394, 395, 396, 400 y 474 también pueden indicar indirectamente, la falta o escasez de algún taxón de invertebrados que pueda estar incluido en su dieta. Es importante  la alteración hidrológica que indica el IAH en las masas del tramo bajo afectando a varios procesos como  la reproducción, lugar de freza y desarrollo de larvas, a los movimientos a las especies depredadoras y los lugares de alimentación de estos peces. Por otro lado afectaría a los hábitats y tramos que tienen posibilidad de ocupar, al tipo de sustrato de estos lugares, la posibilidad de refugio y la vegetación que encuentren en las orillas. </t>
  </si>
  <si>
    <t>Probablemente sea junto al calandino la más cosmopolita de las especies de ciprínidos de este Espacio y por lo tanto podemos encontrarla en todos los tramos. El indicador IC puede producir en este pez los mismos  efectos descritos en la especie anterior, debe considerarse que esta especie realiza menos movimientos y puede verse menos afectada por la compartimentación del río.  La alteración que indica el QBR, puede tener consecuencias sobre el tipo de alimentación, sobre la estabilidad de las orillas y su composición. La alteración que indica el IHF estaría relacionada con el tipo de tramo y mesohábitats que ocupan los individuos, el sustrato del cauce y las zonas de refugio para la especie. También se verá afectada por la mala calidad del agua de las masas localizada en varias masas superficiales y por los aportes subterráneos.</t>
  </si>
  <si>
    <t>Esta especie vive en las partes medias y bajas de los ríos, con poca corriente y fondos de arena y grava y vegetación acuática,  prefiere vivir en aguas quietas o lentas. Podemos encontrarla en el eje del Duero pero en las zonas de poca corriente, y se verá posiblemente recluido a zonas de márgenes fuera del cauce principal.  El indicador IC puede no afectarle en cuanto a sus desplazamientos por ser una especie que se mueve muy poco, pero puede producir otros efectos debido a los cambios morfológicos que introducen los obstáculos en los ríos.  Suponemos que la  compartimentación del río, le afecta poco.  La alteración que indica el QBR, puede tener consecuencias sobre el tipo de alimentación, sobre la estabilidad de las orillas y su composición. La alteración que indica el IHF, hidrológica  y la calidad del agua de varias de las masas de este espacio producirán en esta especie los mismos  efectos descritos en la especie anterior. Puede verse afectado por la variación del IBMWP también en cuanto a su alimentación puesto que es un pez insectívoro.</t>
  </si>
  <si>
    <t>Hay 2 azudes en la masa 290 y 4 en la 306, 5 en la 307, uno  en la 323 todos infranqueables y uno más en la 323 franqueable. Según el inventario de presiones del Plan del 2009, estas masas están afectadas por entre el 40-75 % de su superficie por cultivos de secano, también por extracciones de agua, la masa 323 por extracción de áridos y por suelos contaminados. Se ha solicitado prórroga para obtener el buen estado en el 2027 para todas las masas excepto la 288.</t>
  </si>
  <si>
    <t>Hay 2 azudes en la masa 277, 5 en la 272, 4 en la 275, 3 en la 276, todos infranqueables. Según el inventario de presiones del Plan del 2009, estas masas están afectadas por entre el 40-75 % de su superficie por cultivos de secano, también por extracciones de agua. Se ha solicitado prórroga para obtener el buen estado en el 2027 en todas las masas.</t>
  </si>
  <si>
    <t xml:space="preserve">La masa 359 tiene un azud franqueable y uno infranqueable su solicitud de prórroga se debe al IAH e ICLAT, la masa 826 tiene 3 azudes, la 344, 7 azudes dos franqueables, la 346 tiene 5 azudes uno franqueable, la 355 tiene dos azudes infranqueables, la 367 dos infranqueables y alto el ICLAT y la más 375 tiene 5 azudes infranqueables.  La masas 825 tiene 2 azudes. La 347 tiene 4 azudes. La masa 354 tiene 3 azudes. La 363 y la 356 tienen un azud. Se ha solicitado prórroga para obtener el buen estado en el 2027, en todas las masas excepto 825, 347, 354, 356, y 363. Masas afectada por extracciones, canales, extracción de áridos y explotaciones forestales, según el inventario de presiones del Plan del 2009. </t>
  </si>
  <si>
    <t>La masa 339 tiene un azud infranqueable, pero su principal problema es la contaminación, esta masa de agua está muy afectada por la actividad humana, ya que en su subcuenca vertiente tienen lugar importantes vertidos urbanos e industriales, en relación al caudal de la masa de agua.  La masa 333 tiene 7 azudes. Estas masas están afectadas por cultivos de secano entre el 40-60 % de su longitud,  por  extracciones de agua y mineras y por explotaciones forestales según el inventario de presiones del Plan del 2009. Se ha solicitado prórroga para obtener el buen estado en el 2027 en la masa 339.</t>
  </si>
  <si>
    <t>La masa 377 tiene 3 azudes infranqueables, la masa 394 tiene dos azudes y la 395 también dos de los cuales uno es franqueable, la más 397 tiene 4 años infranqueables, la 398 tiene 3 azudes infranqueables. La masa 378 tiene 4 azudes. La masa 400 y la masa 474 tienen un caudal muy alterado y por tanto un alto IAH, además de un valor elevado de ICLAT, por lo que se ha solicitado prorroga. Masas afectadas por cultivos de secano en más del 60 % de su longitud y por regadío entre el 25 y el 40 %, hay exceso de extracciones en la 398, también está afectada por canales, explotaciones forestales y suelos contaminados.  Se ha solicitado prórroga para obtener el buen estado en el 2027, en todas las masas excepto la 378.</t>
  </si>
  <si>
    <t>Se encuentra en mal estado químico y cuantitativo debido a la concentración de nitratos y amonio identificados en sus aguas, así como al elevado índice de explotación y la tendencia descendente del nivel piezométrico. Se ha propuesto para alcanzar objetivos menos rigurosos hasta el 2027.</t>
  </si>
  <si>
    <t>Se encuentra en mal estado químico debido a las presiones en forma de carga de nitrógeno de origen agrario identificadas en su superficie. Se ha propuesto unos objetivos menos rigurosos respecto a la concentración de nitrato para el 2027.</t>
  </si>
  <si>
    <t>Según el artículo 32.2 de RPH donde se indica que para calificar el estado cuantitativo se utilizarán indicadores que empleen como parámetro el nivel piezométrico de las aguas subterráneas, se considera que la situación actual es de mal estado. Se ha solicitado prórroga al año 2027, para disminuir el nivel de explotación por debajo de 0,8.</t>
  </si>
  <si>
    <t>En el Mapa de Series de vegetación de Rivas Martínez toda la longitud de las masas 275, 276, 277, 353, 323 y el 50 % de la 272 y de la 307 incluidas en este Espacio forman parte de la Geomegaseries riparias mediterráneas secano  y regadíos. La vegetación de las  masas 825, 826, 344, 345, 346, 347, 354, 355, 356, 363, 365 y 376, del tramo medio también forman parte de la  Geomegaseries riparias mediterráneas secano  y regadíos. Respecto a las masas que hemos incluido en el tramo bajo toda su longitud está incluida en esta serie.</t>
  </si>
  <si>
    <t>En el Mapa Forestal de España se indican que el 100 % de las masas  277, 272, 288, 275, 290, 276, 307,  353 y  el 50 % de la 323, incluidas en este Espacio son bosques de ribera;  entre el 50 y el 80 % de las masas 307, 277, 276 y 323 son choperas de repoblación. También se indica que 1,7 km de la longitud de la masa 276 y 3,2 km de la 277 incluidas en este Espacio son fresnedas. Respecto a las masas del tramo medio el 100 % son bosques ribereños, el 20 % de la masa 344 y el 50% de las masas 346, 365, 333 y el total de las 333, 356, 355 y 354,  son choperas de repoblación. En las masas del tramo bajo encontramos que el 100 5 de la masa 377, 378, 394, 397, 395, y 400 es bosque de ribera; mientras que el 50 % de la masa 377, el 80 % de la 378 y 396, y 2 km de la 394 son repoblaciones de chopera.</t>
  </si>
  <si>
    <t xml:space="preserve">En este espacio  hay inventariadas cinco teselas del trabajo de la vegetación de ribera del CEDEX, que se localizan en masas del tramo alto, la tesela DUERO-1 que coincide con la masa 290, es una Sauceda negra abierta, con escaso dosel arbóreo, en un cauce de bloques de conglomerados que transcurre entre un pinar albar. Se califica como categoría B, que tiene un estado definido como: Tramo con una degradación media. Las formaciones presentes corresponden, como máximo, a las primeras etapas de degradación (bosque alterado y arbustedas bien desarrolladas). Con una cobertura continua, su composición florística está desvirtuada, como ocurre, por ejemplo, cuando hay un acceso continuo de ganado (e.g. alisedas esqueléticas). La tesela DUERO-2, coincide con la masa 307, es una Fresneda-abedular con sauces arborescentes muy bien desarrollada y estructurada. Es una formación extensa, con gran desarrollo del sotobosque cerca del agua y con escasos arbustos e hierbas banales hacia el exterior, tiene categoría de conservación A, que es descrita como El tramo mantiene una vegetación riparia magníficamente conservada, al menos en la primera banda. Sin que haya de tratarse necesariamente de una manifestación de la comunidad climácica, sí ha de estar próxima a ella, manteniendo una estructura y composición florística cercanas al óptimo. La tesela DUERO-3, que corresponde con la masa 277, es una Fresnedas con abedules y sauces. En el cauce principal la formación está alterada y aparecen abundantes sauces blancos junto a los abedules, mezclados con choperas. En los cauces laterales las fresnedas son muy densas, con menos abedules; también tiene categoría B. La tesela DUERO-4, está localizada en la masa 353 y embalse de los Rábanos, Chopera-fresneda con buena representación de formaciones naturales en los estratos inferiores y las orillas. En primera banda aparece una fresneda abierta con sauces, a menudo con subbanda arborescente de sauces. En segunda banda se instala una fresneda con cornejos, también tiene un estado de conservación B. La tesela RAZÓN-1, coincide en la masa 275, es una Sauceda salvifolia arbustiva o arborescente con abedules, arces y melojos, de irregular desarrollo, que discurre entre un denso melojar. Localmente aparecen manchas de abedular cerrado. En las cabeceras el estrato de abedules se cierra, formando un abedular continuo, junto con sauces negros, robles y hayas; su estado de conservación es A.  
</t>
  </si>
  <si>
    <t xml:space="preserve">Se necesita  conocer mejor la dinámica de dispersión de las especies representativas  de los géneros que caracterizan cada tipo de río, por si esta se puede ver impedida por la presencia de obstáculos, el principal problema de este Espacio. Por otro lado se necesita más información sobre la alteración morfológica, puesto que esta es de difícil interpretación y es posible que alguno de los componentes de estos hábitats se vean modificados por modificaciones en los aportes sólidos, tipo de sustrato del lecho o distribución de mesohábitats. También es preciso conocer con más detalle las componentes del régimen de caudales que están alteradas, puesto que es característico de estos hábitats la mayor o menor  tolerancia a las sequías estivales, y a los caudales fluctuantes.  </t>
  </si>
  <si>
    <t xml:space="preserve">Para mejorar el conocimiento sobre el estado y conservación de estos hábitats sería necesario  conocer las relaciones río acuífero, pues es sensible a la variación estacional e interanual de la humedad edáfica.  Para completar el conocimiento sobre  el estado de este hábitat se propone hacer un seguimiento sobre el porcentaje de suelo alterado por compactación, pisoteo, movimientos de tierras para infraestructuras, así como el grado de humedad y nitrificación de los  suelos donde se ubica. Por otro lado también sería útil un inventario de usos y aprovechamientos, que pueden ocupar los espacios riparios donde podría desarrollarse. </t>
  </si>
  <si>
    <t>Es necesario mayor conocimiento sobre la composición y dinámica de la comunidad piscícola. Las tres  especies de ciprinidos presentes    producen movimientos que pueden verse alteradas por la presencia de obstáculos, con diferencia en el momento e importancia en sus ciclos reproductivos de estas migraciones.  Es preciso conocer la ocupación de mesohábitats por las distintas clases de edad y la posibilidad de su comunicación. También las posibles variaciones de sustrato que pueden producirse en un  alto número de masa con alteraciones morfológicas, que pueden suponer una disminución de la disponibilidad de hábitat para algunas de las especies presentes en este Espacio.</t>
  </si>
  <si>
    <t>Se necesita más información sobre la presencia, composición y estado de las poblaciones de mamíferos, anfibios  y reptiles.</t>
  </si>
  <si>
    <r>
      <t xml:space="preserve">Hábitat  3250, 91B0, 92A0, 92D0 y  6420 Especies:  </t>
    </r>
    <r>
      <rPr>
        <i/>
        <sz val="10"/>
        <rFont val="Bookman Old Style"/>
        <family val="1"/>
      </rPr>
      <t>Discoglossus galganoi,   Emys orbicularis,  Mauremys leprosa,  Parachondrostoma polylepis, Achondrostoma  arcasii, Squalius alburnoides, Cobitis paludica.</t>
    </r>
  </si>
  <si>
    <r>
      <t xml:space="preserve">Hábitat  3250, 3260, 91B0 y 92A0. Especies:  </t>
    </r>
    <r>
      <rPr>
        <i/>
        <sz val="10"/>
        <rFont val="Bookman Old Style"/>
        <family val="1"/>
      </rPr>
      <t>Discoglossus galganoi,   Emys orbicularis,  Mauremys leprosa,  Parachondrostoma polylepis, Achondrostoma  arcasii, Squalius alburnoides,.</t>
    </r>
  </si>
  <si>
    <r>
      <t>Hábitat  3250, 91B0, 92A0, 92D0 y 6420 Especies:  D</t>
    </r>
    <r>
      <rPr>
        <i/>
        <sz val="10"/>
        <rFont val="Bookman Old Style"/>
        <family val="1"/>
      </rPr>
      <t>iscoglossus galganoi,   Emys orbicularis,  Mauremys leprosa,  Parachondrostoma polylepis, Achondrostoma  arcasii, Squalius alburnoides, Cobitis paludica.</t>
    </r>
  </si>
  <si>
    <r>
      <t xml:space="preserve">Hábitat  3250, 91B0, 92A0, 92D0 y 6420 Especies:  </t>
    </r>
    <r>
      <rPr>
        <i/>
        <sz val="10"/>
        <rFont val="Bookman Old Style"/>
        <family val="1"/>
      </rPr>
      <t>Discoglossus galganoi,   Emys orbicularis,  Mauremys leprosa,  Parachondrostoma polylepis, Achondrostoma  arcasii, Squalius alburnoides, Cobitis paludica.</t>
    </r>
  </si>
  <si>
    <r>
      <t xml:space="preserve">Hábitat  3250, 91B0, 92A0, 92D0,y 6420 Especies:  </t>
    </r>
    <r>
      <rPr>
        <i/>
        <sz val="10"/>
        <rFont val="Bookman Old Style"/>
        <family val="1"/>
      </rPr>
      <t>Discoglossus galganoi,   Emys orbicularis,  Mauremys leprosa,  Parachondrostoma polylepis, Achondrostoma  arcasii, Squalius alburnoides, Cobitis paludica.</t>
    </r>
  </si>
  <si>
    <r>
      <t xml:space="preserve">Hábitat  3250, 3260, 91B0 y 92A0. Especies:  </t>
    </r>
    <r>
      <rPr>
        <i/>
        <sz val="10"/>
        <rFont val="Bookman Old Style"/>
        <family val="1"/>
      </rPr>
      <t>Discoglossus galganoi,   Emys orbicularis,  Mauremys leprosa,  Parachondrostoma polylepis, Achondrostoma  arcasii, Squalius alburnoides.</t>
    </r>
  </si>
  <si>
    <r>
      <t xml:space="preserve">Hábitat  3250, 3260, 91B0 y 92A0. Especies:  </t>
    </r>
    <r>
      <rPr>
        <i/>
        <sz val="10"/>
        <rFont val="Bookman Old Style"/>
        <family val="1"/>
      </rPr>
      <t>Discoglossus galganoi,   Emys orbicularis,  Mauremys leprosa,  Parachondrostoma polylepis, Achondrostoma  arcasii, Squalius alburnoides</t>
    </r>
    <r>
      <rPr>
        <sz val="10"/>
        <rFont val="Bookman Old Style"/>
        <family val="1"/>
      </rPr>
      <t>.</t>
    </r>
  </si>
  <si>
    <r>
      <t xml:space="preserve">Hábitat  3240,  3260, 91E0, y 6430,  Especies:  </t>
    </r>
    <r>
      <rPr>
        <i/>
        <sz val="10"/>
        <rFont val="Bookman Old Style"/>
        <family val="1"/>
      </rPr>
      <t>Lutra lutra, Discoglossus galganoi,   Emys orbicularis,  Mauremys leprosa,  Achondrostoma  arcasii, Squalius alburnoides.</t>
    </r>
  </si>
  <si>
    <r>
      <t xml:space="preserve">La información de la alteración hidrológica que aporta el  índice IAH en estas masas es insuficiente, ya que sólo   hay una masa en la que se presente un valor problemático a juicio de los autores de este índice. Se dispone también de la   información de IAHRIS en tres  tramos uno de ellos aguas abajo del embalse de la Cuerda del Pozo, pero no la hay de los otros  embalses situados en el Espacio. Se sabe que existe una alteración  por exceso de extracciones en tres masas subterráneas, además de que el eje central del Duero recibe las alteraciones hidrológicas de todos sus afluentes.  Sería interesante ampliar la información sobre la alteración hidrológica en las masas de este Espacio, especialmente en los tramos que se encuentran aguas abajo de los embalses y en el tramo a  la salida de este Espacio. Esto podría servir para evaluar el estado y efectos de esta degradación sobre los siguientes valores: Hábitat  3250, 3260, 3240, 91E0, 92E0, 91B0  92A0 y 6430. Especies: </t>
    </r>
    <r>
      <rPr>
        <i/>
        <sz val="10"/>
        <rFont val="Bookman Old Style"/>
        <family val="1"/>
      </rPr>
      <t>Discoglossus galganoi,   Emys orbicularis,  Mauremys leprosa,  Parachondrostoma polylepis, Achondrostoma  arcasii, Squalius alburnoides y Cobitis paludica.</t>
    </r>
  </si>
  <si>
    <r>
      <t xml:space="preserve">El índice IBMWP no es cuantitativo, su alteración indica una sustitución de taxones más tolerantes a ausencia de oxígeno por los menos tolerantes, sería muy útil conocer si además supone una disminución cuantitativa, que podría indicar un cambio en la dieta de algunas especies animales. También es indicador de mala calidad de las aguas, sería necesario conocer si esa degradación puede suponer la presencia de algún componente químico que puede afectar a los hábitats y valores presentes. El indicador IPS determina una mala calidad del agua, que normalmente suele tener también su origen en altos contenidos en materia orgánica o bajo contenido en oxígeno, tendría que conocerse el origen de las perturbaciones que han producido un valor negativo principalmente en las masa del tramo medio y bajo. Esto podría utilizarse para evaluar sus efectos sobre los siguientes valores: Hábitat  3250, 3260, 3240, 91E0, 92E0, 91B0  92A0 y 6430. Especies:  </t>
    </r>
    <r>
      <rPr>
        <i/>
        <sz val="10"/>
        <rFont val="Bookman Old Style"/>
        <family val="1"/>
      </rPr>
      <t>Discoglossus galganoi,   Emys orbicularis,  Mauremys leprosa,  Parachondrostoma polylepis, Achondrostoma  arcasii, Squalius alburnoides y Cobitis paludica.</t>
    </r>
    <r>
      <rPr>
        <sz val="10"/>
        <rFont val="Bookman Old Style"/>
        <family val="1"/>
      </rPr>
      <t xml:space="preserve">
</t>
    </r>
  </si>
  <si>
    <r>
      <t xml:space="preserve">Son diferentes los efectos que pueden producir estos parámetros, el pH es un factor ambiental  que condiciona la disponibilidad de nutrientes y  pueden indicar variaciones de procesos químicos condicionantes del buen estado de estos hábitats. El aumento de la conductividad del agua, es producido por el aumento de un ion dominante, que debería conocerse para evaluar su posible toxicidad, existe un problema de interpretación de este índice puesto que, en un elevado número de masas no se puede interpretar por pertenecer a un ecotipo sin referencia. Por otro lado insuficiente oxígeno, puede tener consecuencias en determinados valores como los peces, anfibios y las presas de estos. Se necesita conocer el origen de la degradación en estas masas y si esta es permanente o se trata de episodios esporádicos, que tengan menos efectos sobre la fauna. Es también grave el efecto que pueden tener los aportes de aguas subterráneas que presentan problemas por concentraciones elevadas de nitrógeno, por los efectos tóxicos que pueden tener algunos de sus compuestos. Esto podría utilizarse para evaluar sus efectos sobre los siguientes valores: Hábitat  3250, 3260, 3240, 91E0, 92E0, 91B0  92A0 y 6430. Especies: </t>
    </r>
    <r>
      <rPr>
        <i/>
        <sz val="10"/>
        <rFont val="Bookman Old Style"/>
        <family val="1"/>
      </rPr>
      <t>Discoglossus galganoi,   Emys orbicularis,  Mauremys leprosa,  Parachondrostoma polylepis, Achondrostoma  arcasii, Squalius alburnoides y Cobitis paludica.</t>
    </r>
  </si>
  <si>
    <r>
      <t xml:space="preserve">La información sobre este índice es muy detallada, en este Espacio todas las masas del tramo alto y prácticamente todas las del tramo medio y bajo  tienen un valor alto de compartimentación debido a la presencia de numerosos azudes, se necesita incorporar un mayor  conocimiento sobre la alteración de los mesohábitats que se produce aguas arriba del obstáculo y, sobre la longitud de río a la que alcanza esta modificación. Esto podría utilizarse para evaluar sus efectos sobre los siguientes valores. Hábitat  3240,  3260, 3260 Especies: </t>
    </r>
    <r>
      <rPr>
        <i/>
        <sz val="10"/>
        <rFont val="Bookman Old Style"/>
        <family val="1"/>
      </rPr>
      <t>Discoglossus galganoi,   Emys orbicularis,  Mauremys leprosa,  Parachondrostoma polylepis, Achondrostoma  arcasii, Squalius alburnoides, Cobitis paludica.</t>
    </r>
  </si>
  <si>
    <r>
      <t xml:space="preserve">Tendría que interpretarse correctamente el valor obtenido de IHF en las masas de las que no se tiene referencia para este valor o no hay datos, puesto que en todas las masas del tramo bajo y en la mayoría, especialmente las del eje principal del tramo medio, no hay referencia para este índice. Es necesaria ampliar la  información sobre el estado de aspectos morfológicos del cauce, y sobre el origen de la alteración que determina este índice, así como  la distribución de mesohábitats. También se requiere más información  sobre el origen de las alteraciones, puesto que no es suficiente con el inventario de presiones del Plan del 2009. Esto podría utilizarse para evaluar sus efectos sobre los siguientes valores. Hábitat  3240,  3260, 3260,  91E0, 91B0, 92A0,  92E0 y 6430,  Especies: </t>
    </r>
    <r>
      <rPr>
        <i/>
        <sz val="10"/>
        <rFont val="Bookman Old Style"/>
        <family val="1"/>
      </rPr>
      <t>Lutra lutra, Discoglossus galganoi,   Emys orbicularis,  Mauremys leprosa,  Parachondrostoma polylepis, Achondrostoma  arcasii, Squalius alburnoides, Cobitis paludica.</t>
    </r>
  </si>
  <si>
    <r>
      <t xml:space="preserve">Se dispone de la información del inventario forestal español que indica que una superficie muy elevada de las riberas de este Espacio son repoblaciones, también se ha inventariado en el inventario de presiones del Plan la presencia de canalizaciones y protecciones de márgenes que producen una degradación en las riberas. Hay 7 teselas que caracterizan la vegetación de ribera  del trabajo del CEDEX, que permita conocer mejor la composición y el grado de degradación de esta comunidad, sólo en dos de ellas se dice que la conservación y estado de las riberas es bueno, no hay información de teselas en el tramo bajo, quizás el más afectado. Hay numerosas masas  en las que no se puede interpretar su valor porque no hay referencia para este indicador, aunque tienen valores menores de 70, que se interpreta según los autores del índice como inicio de degradación. También hay cuatro masas en la que este indicador no aplica por ser  masas muy modificadas, por lo que sería necesario tener una interpretación de los valores obtenidos de este índice para valorar el alcance, origen y grado de degradación de las riberas.  Por tanto  es previsible que la mayor degradación de las riberas de este Espacio provenga de las repoblaciones forestales, pero es necesaria más información sobre el estado de las riberas de algunas masas. Esto podría servir para evaluar el estado y efectos de esta degradación sobre los siguientes valores: Hábitat  3240,  3260, 3260,  91E0, 91B0, 92A0,  92E0 y 6430,  Especies: </t>
    </r>
    <r>
      <rPr>
        <i/>
        <sz val="10"/>
        <rFont val="Bookman Old Style"/>
        <family val="1"/>
      </rPr>
      <t>Lutra lutra, Discoglossus galganoi,   Emys orbicularis,  Mauremys leprosa,  Parachondrostoma polylepis, Achondrostoma  arcasii, Squalius alburnoides, Cobitis paludica.</t>
    </r>
  </si>
  <si>
    <t>Río Duero desde confluencia con arroyo del Perú hasta embalse de San José</t>
  </si>
  <si>
    <t>Río Duero desde embalse de San José hasta confluencia con río Hornija</t>
  </si>
  <si>
    <t>En este Espacio  se dispone de 9  estaciones del proyecto europeo EFI+, 4 estaciones  con inventario reciente de fauna piscícola,   del listado de estaciones de la Junta de Castilla y León en las masas incluidas en el tramo de cabecera; y las otras 5 del proyecto europeo EFI+. También hay 7 estaciones de la Junta de Castilla y León  en el tramo medio y otras 7 en el bajo.</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</si>
</sst>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 #,##0.00\ &quot;€&quot;_-;\-* #,##0.00\ &quot;€&quot;_-;_-* &quot;-&quot;??\ &quot;€&quot;_-;_-@_-"/>
    <numFmt numFmtId="164" formatCode="0.0"/>
    <numFmt numFmtId="165" formatCode="0.000"/>
  </numFmts>
  <fonts count="42">
    <font>
      <sz val="10"/>
      <name val="Arial"/>
    </font>
    <font>
      <sz val="10"/>
      <name val="Arial"/>
      <family val="2"/>
    </font>
    <font>
      <sz val="10"/>
      <name val="Bookman Old Style"/>
      <family val="1"/>
    </font>
    <font>
      <b/>
      <sz val="12"/>
      <name val="Bookman Old Style"/>
      <family val="1"/>
    </font>
    <font>
      <sz val="12"/>
      <name val="Bookman Old Style"/>
      <family val="1"/>
    </font>
    <font>
      <sz val="28"/>
      <name val="Arial"/>
      <family val="2"/>
    </font>
    <font>
      <b/>
      <sz val="10"/>
      <name val="Arial"/>
      <family val="2"/>
    </font>
    <font>
      <b/>
      <sz val="10"/>
      <name val="Bookman Old Style"/>
      <family val="1"/>
    </font>
    <font>
      <b/>
      <u/>
      <sz val="10"/>
      <name val="Bookman Old Style"/>
      <family val="1"/>
    </font>
    <font>
      <i/>
      <sz val="10"/>
      <name val="Bookman Old Style"/>
      <family val="1"/>
    </font>
    <font>
      <b/>
      <sz val="8"/>
      <name val="Bookman Old Style"/>
      <family val="1"/>
    </font>
    <font>
      <sz val="8"/>
      <name val="Bookman Old Style"/>
      <family val="1"/>
    </font>
    <font>
      <b/>
      <vertAlign val="superscript"/>
      <sz val="10"/>
      <name val="Bookman Old Style"/>
      <family val="1"/>
    </font>
    <font>
      <sz val="9"/>
      <name val="Bookman Old Style"/>
      <family val="1"/>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b/>
      <sz val="11"/>
      <color indexed="63"/>
      <name val="Calibri"/>
      <family val="2"/>
    </font>
    <font>
      <b/>
      <sz val="18"/>
      <color indexed="56"/>
      <name val="Cambria"/>
      <family val="2"/>
    </font>
    <font>
      <sz val="11"/>
      <color indexed="10"/>
      <name val="Calibri"/>
      <family val="2"/>
    </font>
    <font>
      <b/>
      <sz val="7"/>
      <name val="Bookman Old Style"/>
      <family val="1"/>
    </font>
    <font>
      <b/>
      <sz val="12"/>
      <color indexed="18"/>
      <name val="Bookman Old Style"/>
      <family val="1"/>
    </font>
    <font>
      <b/>
      <sz val="10"/>
      <color indexed="18"/>
      <name val="Bookman Old Style"/>
      <family val="1"/>
    </font>
    <font>
      <b/>
      <sz val="10"/>
      <color indexed="56"/>
      <name val="Bookman Old Style"/>
      <family val="1"/>
    </font>
    <font>
      <b/>
      <vertAlign val="subscript"/>
      <sz val="8"/>
      <name val="Bookman Old Style"/>
      <family val="1"/>
    </font>
    <font>
      <b/>
      <sz val="10"/>
      <color indexed="8"/>
      <name val="Bookman Old Style"/>
      <family val="1"/>
    </font>
    <font>
      <sz val="10"/>
      <color indexed="8"/>
      <name val="Bookman Old Style"/>
      <family val="1"/>
    </font>
    <font>
      <vertAlign val="subscript"/>
      <sz val="10"/>
      <name val="Bookman Old Style"/>
      <family val="1"/>
    </font>
    <font>
      <sz val="8"/>
      <name val="Arial"/>
      <family val="2"/>
    </font>
    <font>
      <b/>
      <vertAlign val="subscript"/>
      <sz val="10"/>
      <name val="Bookman Old Style"/>
      <family val="1"/>
    </font>
    <font>
      <b/>
      <sz val="15"/>
      <color indexed="54"/>
      <name val="Calibri"/>
      <family val="2"/>
    </font>
    <font>
      <sz val="11"/>
      <color theme="1"/>
      <name val="Calibri"/>
      <family val="2"/>
      <scheme val="minor"/>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6"/>
      </patternFill>
    </fill>
    <fill>
      <patternFill patternType="solid">
        <fgColor indexed="9"/>
        <bgColor indexed="64"/>
      </patternFill>
    </fill>
    <fill>
      <patternFill patternType="solid">
        <fgColor indexed="27"/>
        <bgColor indexed="64"/>
      </patternFill>
    </fill>
    <fill>
      <patternFill patternType="solid">
        <fgColor indexed="41"/>
        <bgColor indexed="64"/>
      </patternFill>
    </fill>
    <fill>
      <patternFill patternType="solid">
        <fgColor indexed="40"/>
        <bgColor indexed="64"/>
      </patternFill>
    </fill>
    <fill>
      <patternFill patternType="solid">
        <fgColor theme="0"/>
        <bgColor indexed="64"/>
      </patternFill>
    </fill>
  </fills>
  <borders count="59">
    <border>
      <left/>
      <right/>
      <top/>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49"/>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ck">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ck">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ck">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s>
  <cellStyleXfs count="50">
    <xf numFmtId="0" fontId="0" fillId="0" borderId="1"/>
    <xf numFmtId="0" fontId="14" fillId="2" borderId="0" applyNumberFormat="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5" borderId="0" applyNumberFormat="0" applyBorder="0" applyAlignment="0" applyProtection="0"/>
    <xf numFmtId="0" fontId="14" fillId="8" borderId="0" applyNumberFormat="0" applyBorder="0" applyAlignment="0" applyProtection="0"/>
    <xf numFmtId="0" fontId="14" fillId="11" borderId="0" applyNumberFormat="0" applyBorder="0" applyAlignment="0" applyProtection="0"/>
    <xf numFmtId="0" fontId="15" fillId="12"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19" borderId="0" applyNumberFormat="0" applyBorder="0" applyAlignment="0" applyProtection="0"/>
    <xf numFmtId="0" fontId="16" fillId="3" borderId="0" applyNumberFormat="0" applyBorder="0" applyAlignment="0" applyProtection="0"/>
    <xf numFmtId="0" fontId="17" fillId="20" borderId="2" applyNumberFormat="0" applyAlignment="0" applyProtection="0"/>
    <xf numFmtId="0" fontId="18" fillId="21" borderId="3" applyNumberFormat="0" applyAlignment="0" applyProtection="0"/>
    <xf numFmtId="0" fontId="40" fillId="0" borderId="5" applyNumberFormat="0" applyFill="0" applyAlignment="0" applyProtection="0"/>
    <xf numFmtId="44" fontId="1" fillId="0" borderId="0" applyFont="0" applyFill="0" applyBorder="0" applyAlignment="0" applyProtection="0"/>
    <xf numFmtId="44" fontId="19" fillId="0" borderId="0" applyFont="0" applyFill="0" applyBorder="0" applyAlignment="0" applyProtection="0"/>
    <xf numFmtId="0" fontId="20" fillId="0" borderId="0" applyNumberFormat="0" applyFill="0" applyBorder="0" applyAlignment="0" applyProtection="0"/>
    <xf numFmtId="0" fontId="21" fillId="4" borderId="0" applyNumberFormat="0" applyBorder="0" applyAlignment="0" applyProtection="0"/>
    <xf numFmtId="0" fontId="22" fillId="0" borderId="6" applyNumberFormat="0" applyFill="0" applyAlignment="0" applyProtection="0"/>
    <xf numFmtId="0" fontId="23" fillId="0" borderId="7" applyNumberFormat="0" applyFill="0" applyAlignment="0" applyProtection="0"/>
    <xf numFmtId="0" fontId="24" fillId="0" borderId="8" applyNumberFormat="0" applyFill="0" applyAlignment="0" applyProtection="0"/>
    <xf numFmtId="0" fontId="24" fillId="0" borderId="0" applyNumberFormat="0" applyFill="0" applyBorder="0" applyAlignment="0" applyProtection="0"/>
    <xf numFmtId="0" fontId="25" fillId="7" borderId="2" applyNumberFormat="0" applyAlignment="0" applyProtection="0"/>
    <xf numFmtId="0" fontId="26" fillId="0" borderId="4" applyNumberFormat="0" applyFill="0" applyAlignment="0" applyProtection="0"/>
    <xf numFmtId="0" fontId="41" fillId="0" borderId="0"/>
    <xf numFmtId="0" fontId="19" fillId="0" borderId="0"/>
    <xf numFmtId="0" fontId="19" fillId="0" borderId="0"/>
    <xf numFmtId="0" fontId="19" fillId="0" borderId="0"/>
    <xf numFmtId="0" fontId="1" fillId="0" borderId="0"/>
    <xf numFmtId="0" fontId="1" fillId="0" borderId="1"/>
    <xf numFmtId="0" fontId="1" fillId="0" borderId="0"/>
    <xf numFmtId="0" fontId="1" fillId="22" borderId="9" applyNumberFormat="0" applyFont="0" applyAlignment="0" applyProtection="0"/>
    <xf numFmtId="0" fontId="27" fillId="20" borderId="10" applyNumberFormat="0" applyAlignment="0" applyProtection="0"/>
    <xf numFmtId="0" fontId="28" fillId="0" borderId="0" applyNumberFormat="0" applyFill="0" applyBorder="0" applyAlignment="0" applyProtection="0"/>
    <xf numFmtId="0" fontId="29" fillId="0" borderId="0" applyNumberFormat="0" applyFill="0" applyBorder="0" applyAlignment="0" applyProtection="0"/>
  </cellStyleXfs>
  <cellXfs count="403">
    <xf numFmtId="0" fontId="0" fillId="0" borderId="1" xfId="0"/>
    <xf numFmtId="0" fontId="2" fillId="23" borderId="0" xfId="0" applyFont="1" applyFill="1" applyBorder="1" applyAlignment="1"/>
    <xf numFmtId="0" fontId="2" fillId="23" borderId="0" xfId="0" applyFont="1" applyFill="1" applyBorder="1"/>
    <xf numFmtId="0" fontId="2" fillId="0" borderId="11" xfId="0" applyFont="1" applyBorder="1"/>
    <xf numFmtId="0" fontId="2" fillId="23" borderId="12" xfId="0" applyFont="1" applyFill="1" applyBorder="1" applyAlignment="1"/>
    <xf numFmtId="0" fontId="2" fillId="23" borderId="13" xfId="0" applyFont="1" applyFill="1" applyBorder="1" applyAlignment="1"/>
    <xf numFmtId="0" fontId="2" fillId="23" borderId="14" xfId="0" applyFont="1" applyFill="1" applyBorder="1"/>
    <xf numFmtId="0" fontId="2" fillId="23" borderId="15" xfId="0" applyFont="1" applyFill="1" applyBorder="1"/>
    <xf numFmtId="0" fontId="2" fillId="23" borderId="16" xfId="0" applyFont="1" applyFill="1" applyBorder="1"/>
    <xf numFmtId="0" fontId="4" fillId="23" borderId="0" xfId="0" applyFont="1" applyFill="1" applyBorder="1" applyAlignment="1">
      <alignment vertical="top" wrapText="1"/>
    </xf>
    <xf numFmtId="2" fontId="4" fillId="23" borderId="0" xfId="0" applyNumberFormat="1" applyFont="1" applyFill="1" applyBorder="1" applyAlignment="1">
      <alignment horizontal="left"/>
    </xf>
    <xf numFmtId="20" fontId="4" fillId="23" borderId="0" xfId="0" applyNumberFormat="1" applyFont="1" applyFill="1" applyBorder="1" applyAlignment="1">
      <alignment horizontal="left"/>
    </xf>
    <xf numFmtId="0" fontId="3" fillId="23" borderId="0" xfId="0" applyFont="1" applyFill="1" applyBorder="1"/>
    <xf numFmtId="0" fontId="4" fillId="23" borderId="0" xfId="0" applyFont="1" applyFill="1" applyBorder="1"/>
    <xf numFmtId="0" fontId="5" fillId="23" borderId="0" xfId="0" applyFont="1" applyFill="1" applyBorder="1" applyAlignment="1">
      <alignment vertical="center" textRotation="90"/>
    </xf>
    <xf numFmtId="0" fontId="8" fillId="23" borderId="0" xfId="0" applyFont="1" applyFill="1" applyBorder="1" applyAlignment="1"/>
    <xf numFmtId="0" fontId="2" fillId="23" borderId="0" xfId="0" applyFont="1" applyFill="1" applyBorder="1" applyAlignment="1">
      <alignment horizontal="center" vertical="top"/>
    </xf>
    <xf numFmtId="0" fontId="2" fillId="23" borderId="0" xfId="0" applyFont="1" applyFill="1" applyBorder="1" applyAlignment="1">
      <alignment horizontal="left" vertical="top" wrapText="1"/>
    </xf>
    <xf numFmtId="0" fontId="2" fillId="23" borderId="17" xfId="0" applyFont="1" applyFill="1" applyBorder="1"/>
    <xf numFmtId="0" fontId="2" fillId="23" borderId="18" xfId="0" applyFont="1" applyFill="1" applyBorder="1" applyAlignment="1">
      <alignment horizontal="left" vertical="top" wrapText="1"/>
    </xf>
    <xf numFmtId="0" fontId="2" fillId="23" borderId="19" xfId="0" applyFont="1" applyFill="1" applyBorder="1"/>
    <xf numFmtId="0" fontId="7" fillId="23" borderId="0" xfId="0" applyFont="1" applyFill="1" applyBorder="1" applyAlignment="1"/>
    <xf numFmtId="0" fontId="2" fillId="23" borderId="0" xfId="0" applyFont="1" applyFill="1" applyBorder="1" applyAlignment="1">
      <alignment horizontal="left"/>
    </xf>
    <xf numFmtId="0" fontId="2" fillId="23" borderId="0" xfId="0" applyFont="1" applyFill="1" applyBorder="1" applyAlignment="1">
      <alignment shrinkToFit="1"/>
    </xf>
    <xf numFmtId="0" fontId="2" fillId="23" borderId="0" xfId="0" applyFont="1" applyFill="1" applyBorder="1" applyAlignment="1">
      <alignment vertical="top" wrapText="1"/>
    </xf>
    <xf numFmtId="0" fontId="0" fillId="23" borderId="0" xfId="0" applyFill="1" applyBorder="1"/>
    <xf numFmtId="164" fontId="2" fillId="23" borderId="0" xfId="0" applyNumberFormat="1" applyFont="1" applyFill="1" applyBorder="1"/>
    <xf numFmtId="0" fontId="7" fillId="23" borderId="0" xfId="0" applyFont="1" applyFill="1" applyBorder="1"/>
    <xf numFmtId="0" fontId="2" fillId="23" borderId="0" xfId="0" applyFont="1" applyFill="1" applyBorder="1" applyAlignment="1">
      <alignment vertical="top"/>
    </xf>
    <xf numFmtId="2" fontId="2" fillId="23" borderId="0" xfId="0" applyNumberFormat="1" applyFont="1" applyFill="1" applyBorder="1" applyAlignment="1">
      <alignment horizontal="center"/>
    </xf>
    <xf numFmtId="0" fontId="7" fillId="23" borderId="0" xfId="0" applyFont="1" applyFill="1" applyBorder="1" applyAlignment="1">
      <alignment vertical="center" shrinkToFit="1"/>
    </xf>
    <xf numFmtId="0" fontId="5" fillId="23" borderId="0" xfId="0" applyFont="1" applyFill="1" applyBorder="1" applyAlignment="1">
      <alignment horizontal="center" vertical="center" textRotation="90"/>
    </xf>
    <xf numFmtId="0" fontId="2" fillId="0" borderId="1" xfId="0" applyFont="1"/>
    <xf numFmtId="0" fontId="7" fillId="23" borderId="0" xfId="0" applyFont="1" applyFill="1" applyBorder="1" applyAlignment="1">
      <alignment wrapText="1"/>
    </xf>
    <xf numFmtId="0" fontId="2" fillId="0" borderId="20" xfId="0" applyFont="1" applyBorder="1"/>
    <xf numFmtId="0" fontId="2" fillId="0" borderId="21" xfId="0" applyFont="1" applyBorder="1"/>
    <xf numFmtId="0" fontId="2" fillId="0" borderId="22" xfId="0" applyFont="1" applyBorder="1"/>
    <xf numFmtId="165" fontId="2" fillId="23" borderId="0" xfId="0" applyNumberFormat="1" applyFont="1" applyFill="1" applyBorder="1"/>
    <xf numFmtId="0" fontId="7" fillId="23" borderId="0" xfId="0" applyFont="1" applyFill="1" applyBorder="1" applyAlignment="1">
      <alignment vertical="top" wrapText="1"/>
    </xf>
    <xf numFmtId="0" fontId="7" fillId="23" borderId="0" xfId="0" applyFont="1" applyFill="1" applyBorder="1" applyAlignment="1">
      <alignment horizontal="center" vertical="top"/>
    </xf>
    <xf numFmtId="0" fontId="13" fillId="23" borderId="0" xfId="0" applyFont="1" applyFill="1" applyBorder="1" applyAlignment="1">
      <alignment horizontal="left" vertical="top" wrapText="1"/>
    </xf>
    <xf numFmtId="0" fontId="8" fillId="23" borderId="0" xfId="0" applyFont="1" applyFill="1" applyBorder="1"/>
    <xf numFmtId="0" fontId="0" fillId="23" borderId="18" xfId="0" applyFill="1" applyBorder="1"/>
    <xf numFmtId="0" fontId="2" fillId="23" borderId="0" xfId="0" applyFont="1" applyFill="1" applyBorder="1" applyAlignment="1">
      <alignment horizontal="left" vertical="top" shrinkToFit="1"/>
    </xf>
    <xf numFmtId="0" fontId="2" fillId="23" borderId="0" xfId="0" applyFont="1" applyFill="1" applyBorder="1" applyAlignment="1">
      <alignment horizontal="center" vertical="top" shrinkToFit="1"/>
    </xf>
    <xf numFmtId="0" fontId="2" fillId="23" borderId="23" xfId="0" applyFont="1" applyFill="1" applyBorder="1"/>
    <xf numFmtId="0" fontId="2" fillId="23" borderId="11" xfId="0" applyFont="1" applyFill="1" applyBorder="1"/>
    <xf numFmtId="0" fontId="2" fillId="23" borderId="1" xfId="0" applyFont="1" applyFill="1"/>
    <xf numFmtId="0" fontId="2" fillId="23" borderId="24" xfId="0" applyFont="1" applyFill="1" applyBorder="1"/>
    <xf numFmtId="0" fontId="0" fillId="23" borderId="25" xfId="0" applyFill="1" applyBorder="1"/>
    <xf numFmtId="0" fontId="2" fillId="23" borderId="26" xfId="0" applyFont="1" applyFill="1" applyBorder="1"/>
    <xf numFmtId="0" fontId="2" fillId="0" borderId="0" xfId="0" applyFont="1" applyBorder="1"/>
    <xf numFmtId="0" fontId="2" fillId="23" borderId="0" xfId="0" applyFont="1" applyFill="1" applyBorder="1" applyAlignment="1">
      <alignment wrapText="1"/>
    </xf>
    <xf numFmtId="0" fontId="11" fillId="23" borderId="0" xfId="0" applyFont="1" applyFill="1" applyBorder="1" applyAlignment="1">
      <alignment vertical="top" wrapText="1"/>
    </xf>
    <xf numFmtId="0" fontId="2" fillId="23" borderId="0" xfId="0" applyFont="1" applyFill="1" applyBorder="1" applyAlignment="1">
      <alignment horizontal="center"/>
    </xf>
    <xf numFmtId="0" fontId="7" fillId="23" borderId="0" xfId="0" applyFont="1" applyFill="1" applyBorder="1" applyAlignment="1">
      <alignment horizontal="left" vertical="top" wrapText="1"/>
    </xf>
    <xf numFmtId="0" fontId="7" fillId="23" borderId="0" xfId="0" applyFont="1" applyFill="1" applyBorder="1" applyAlignment="1">
      <alignment horizontal="left" vertical="center" wrapText="1"/>
    </xf>
    <xf numFmtId="0" fontId="7" fillId="23" borderId="0" xfId="0" applyFont="1" applyFill="1" applyBorder="1" applyAlignment="1">
      <alignment horizontal="center" wrapText="1"/>
    </xf>
    <xf numFmtId="0" fontId="7" fillId="23" borderId="0" xfId="0" applyFont="1" applyFill="1" applyBorder="1" applyAlignment="1">
      <alignment horizontal="center" shrinkToFit="1"/>
    </xf>
    <xf numFmtId="0" fontId="2" fillId="23" borderId="1" xfId="0" applyFont="1" applyFill="1" applyBorder="1" applyAlignment="1">
      <alignment horizontal="left" vertical="top"/>
    </xf>
    <xf numFmtId="0" fontId="2" fillId="23" borderId="0" xfId="0" applyFont="1" applyFill="1" applyBorder="1" applyAlignment="1">
      <alignment horizontal="left" vertical="top"/>
    </xf>
    <xf numFmtId="0" fontId="7" fillId="23" borderId="0" xfId="0" applyFont="1" applyFill="1" applyBorder="1" applyAlignment="1">
      <alignment horizontal="center"/>
    </xf>
    <xf numFmtId="165" fontId="2" fillId="23" borderId="0" xfId="0" applyNumberFormat="1" applyFont="1" applyFill="1" applyBorder="1" applyAlignment="1">
      <alignment horizontal="center"/>
    </xf>
    <xf numFmtId="0" fontId="3" fillId="23" borderId="0" xfId="0" applyFont="1" applyFill="1" applyBorder="1" applyAlignment="1">
      <alignment horizontal="right"/>
    </xf>
    <xf numFmtId="20" fontId="3" fillId="23" borderId="0" xfId="0" applyNumberFormat="1" applyFont="1" applyFill="1" applyBorder="1" applyAlignment="1">
      <alignment horizontal="right"/>
    </xf>
    <xf numFmtId="0" fontId="6" fillId="23" borderId="0" xfId="0" applyFont="1" applyFill="1" applyBorder="1" applyAlignment="1"/>
    <xf numFmtId="0" fontId="2" fillId="23" borderId="0" xfId="0" applyFont="1" applyFill="1" applyBorder="1" applyAlignment="1">
      <alignment horizontal="center" vertical="top" wrapText="1"/>
    </xf>
    <xf numFmtId="0" fontId="3" fillId="23" borderId="0" xfId="0" applyFont="1" applyFill="1" applyBorder="1" applyAlignment="1">
      <alignment vertical="top"/>
    </xf>
    <xf numFmtId="0" fontId="2" fillId="0" borderId="1" xfId="0" applyFont="1" applyBorder="1" applyAlignment="1">
      <alignment horizontal="center" vertical="center"/>
    </xf>
    <xf numFmtId="0" fontId="7" fillId="0" borderId="27" xfId="0" applyFont="1" applyBorder="1" applyAlignment="1">
      <alignment horizontal="center" vertical="center"/>
    </xf>
    <xf numFmtId="0" fontId="7" fillId="0" borderId="28" xfId="0" applyFont="1" applyBorder="1" applyAlignment="1">
      <alignment vertical="center"/>
    </xf>
    <xf numFmtId="0" fontId="2" fillId="0" borderId="29" xfId="0" applyFont="1" applyBorder="1" applyAlignment="1">
      <alignment horizontal="center" vertical="center"/>
    </xf>
    <xf numFmtId="0" fontId="32" fillId="23" borderId="0" xfId="0" applyFont="1" applyFill="1" applyBorder="1" applyAlignment="1">
      <alignment horizontal="left" vertical="center"/>
    </xf>
    <xf numFmtId="0" fontId="2" fillId="23" borderId="0" xfId="0" applyFont="1" applyFill="1" applyBorder="1" applyAlignment="1">
      <alignment vertical="top" wrapText="1" shrinkToFit="1"/>
    </xf>
    <xf numFmtId="0" fontId="10" fillId="0" borderId="30" xfId="0" applyFont="1" applyBorder="1" applyAlignment="1">
      <alignment horizontal="center" vertical="center" wrapText="1"/>
    </xf>
    <xf numFmtId="0" fontId="30" fillId="0" borderId="30" xfId="0" applyFont="1" applyBorder="1" applyAlignment="1">
      <alignment horizontal="center" vertical="center" wrapText="1"/>
    </xf>
    <xf numFmtId="0" fontId="30" fillId="0" borderId="31" xfId="0" applyFont="1" applyBorder="1" applyAlignment="1">
      <alignment horizontal="center" vertical="center" wrapText="1"/>
    </xf>
    <xf numFmtId="0" fontId="2" fillId="23" borderId="0" xfId="0" applyFont="1" applyFill="1" applyBorder="1" applyAlignment="1">
      <alignment horizontal="center" vertical="center"/>
    </xf>
    <xf numFmtId="0" fontId="7" fillId="23" borderId="0" xfId="0" applyFont="1" applyFill="1" applyBorder="1" applyAlignment="1">
      <alignment horizontal="center" vertical="center"/>
    </xf>
    <xf numFmtId="0" fontId="2" fillId="23" borderId="0" xfId="0" applyFont="1" applyFill="1" applyBorder="1" applyAlignment="1">
      <alignment horizontal="justify" vertical="center"/>
    </xf>
    <xf numFmtId="0" fontId="32" fillId="23" borderId="0" xfId="0" applyFont="1" applyFill="1" applyBorder="1" applyAlignment="1">
      <alignment horizontal="justify" vertical="center"/>
    </xf>
    <xf numFmtId="0" fontId="7" fillId="0" borderId="31" xfId="0" applyFont="1" applyBorder="1" applyAlignment="1">
      <alignment horizontal="center" vertical="center" wrapText="1"/>
    </xf>
    <xf numFmtId="0" fontId="36" fillId="0" borderId="0" xfId="0" applyFont="1" applyBorder="1" applyAlignment="1">
      <alignment vertical="center" wrapText="1"/>
    </xf>
    <xf numFmtId="0" fontId="36" fillId="23" borderId="0" xfId="0" applyFont="1" applyFill="1" applyBorder="1" applyAlignment="1">
      <alignment vertical="center" wrapText="1"/>
    </xf>
    <xf numFmtId="0" fontId="7" fillId="0" borderId="27" xfId="0" applyFont="1" applyBorder="1" applyAlignment="1">
      <alignment horizontal="center" vertical="top" wrapText="1"/>
    </xf>
    <xf numFmtId="0" fontId="7" fillId="0" borderId="28" xfId="0" applyFont="1" applyBorder="1" applyAlignment="1">
      <alignment horizontal="center" vertical="top" wrapText="1"/>
    </xf>
    <xf numFmtId="0" fontId="7" fillId="23" borderId="0" xfId="0" applyFont="1" applyFill="1" applyBorder="1" applyAlignment="1">
      <alignment shrinkToFit="1"/>
    </xf>
    <xf numFmtId="0" fontId="7" fillId="23" borderId="0" xfId="0" applyFont="1" applyFill="1" applyBorder="1" applyAlignment="1">
      <alignment vertical="center" wrapText="1" shrinkToFit="1"/>
    </xf>
    <xf numFmtId="0" fontId="8" fillId="23" borderId="0" xfId="0" applyFont="1" applyFill="1" applyBorder="1" applyAlignment="1">
      <alignment vertical="top"/>
    </xf>
    <xf numFmtId="0" fontId="2" fillId="23" borderId="0" xfId="0" applyFont="1" applyFill="1" applyBorder="1" applyAlignment="1">
      <alignment vertical="center"/>
    </xf>
    <xf numFmtId="0" fontId="0" fillId="23" borderId="0" xfId="0" applyNumberFormat="1" applyFill="1" applyBorder="1"/>
    <xf numFmtId="1" fontId="2" fillId="23" borderId="0" xfId="0" applyNumberFormat="1" applyFont="1" applyFill="1" applyBorder="1" applyAlignment="1">
      <alignment horizontal="center"/>
    </xf>
    <xf numFmtId="0" fontId="2" fillId="0" borderId="0" xfId="0" applyFont="1" applyBorder="1" applyAlignment="1">
      <alignment vertical="top" wrapText="1"/>
    </xf>
    <xf numFmtId="2" fontId="2" fillId="23" borderId="0" xfId="0" applyNumberFormat="1" applyFont="1" applyFill="1" applyBorder="1" applyAlignment="1"/>
    <xf numFmtId="165" fontId="2" fillId="23" borderId="0" xfId="0" applyNumberFormat="1" applyFont="1" applyFill="1" applyBorder="1" applyAlignment="1"/>
    <xf numFmtId="0" fontId="7" fillId="0" borderId="27" xfId="0" applyFont="1" applyBorder="1" applyAlignment="1">
      <alignment vertical="center" wrapText="1"/>
    </xf>
    <xf numFmtId="0" fontId="7" fillId="23" borderId="28" xfId="0" applyFont="1" applyFill="1" applyBorder="1" applyAlignment="1">
      <alignment horizontal="center" vertical="top" wrapText="1"/>
    </xf>
    <xf numFmtId="0" fontId="35" fillId="23" borderId="28" xfId="0" applyFont="1" applyFill="1" applyBorder="1" applyAlignment="1">
      <alignment horizontal="center" vertical="top" wrapText="1"/>
    </xf>
    <xf numFmtId="0" fontId="35" fillId="23" borderId="32" xfId="0" applyFont="1" applyFill="1" applyBorder="1" applyAlignment="1">
      <alignment horizontal="center" vertical="top" wrapText="1"/>
    </xf>
    <xf numFmtId="0" fontId="36" fillId="23" borderId="22" xfId="0" applyFont="1" applyFill="1" applyBorder="1" applyAlignment="1">
      <alignment horizontal="left" vertical="top" wrapText="1"/>
    </xf>
    <xf numFmtId="0" fontId="2" fillId="0" borderId="1" xfId="0" applyFont="1" applyBorder="1" applyAlignment="1">
      <alignment horizontal="left" vertical="top"/>
    </xf>
    <xf numFmtId="0" fontId="36" fillId="23" borderId="1" xfId="0" applyFont="1" applyFill="1" applyBorder="1" applyAlignment="1">
      <alignment horizontal="left" vertical="top" wrapText="1"/>
    </xf>
    <xf numFmtId="0" fontId="36" fillId="23" borderId="0" xfId="0" applyFont="1" applyFill="1" applyBorder="1" applyAlignment="1">
      <alignment horizontal="left" vertical="center" wrapText="1"/>
    </xf>
    <xf numFmtId="0" fontId="9" fillId="23" borderId="0" xfId="0" applyFont="1" applyFill="1" applyBorder="1" applyAlignment="1"/>
    <xf numFmtId="0" fontId="2" fillId="0" borderId="11" xfId="0" applyFont="1" applyBorder="1" applyAlignment="1">
      <alignment horizontal="left"/>
    </xf>
    <xf numFmtId="0" fontId="2" fillId="0" borderId="1" xfId="0" applyFont="1" applyAlignment="1">
      <alignment horizontal="left"/>
    </xf>
    <xf numFmtId="0" fontId="2" fillId="0" borderId="11" xfId="0" applyFont="1" applyBorder="1" applyAlignment="1">
      <alignment horizontal="left" vertical="top"/>
    </xf>
    <xf numFmtId="0" fontId="2" fillId="0" borderId="1" xfId="0" applyFont="1" applyAlignment="1">
      <alignment horizontal="left" vertical="top"/>
    </xf>
    <xf numFmtId="0" fontId="7" fillId="23" borderId="0" xfId="0" applyFont="1" applyFill="1" applyBorder="1" applyAlignment="1">
      <alignment vertical="center"/>
    </xf>
    <xf numFmtId="0" fontId="36" fillId="23" borderId="33" xfId="0" applyFont="1" applyFill="1" applyBorder="1" applyAlignment="1">
      <alignment horizontal="left" vertical="top" wrapText="1"/>
    </xf>
    <xf numFmtId="0" fontId="7" fillId="24" borderId="27" xfId="0" applyFont="1" applyFill="1" applyBorder="1" applyAlignment="1">
      <alignment horizontal="center" vertical="center"/>
    </xf>
    <xf numFmtId="0" fontId="10" fillId="0" borderId="34" xfId="0" applyFont="1" applyBorder="1" applyAlignment="1">
      <alignment horizontal="center" vertical="center" wrapText="1"/>
    </xf>
    <xf numFmtId="0" fontId="9" fillId="0" borderId="1" xfId="0" applyFont="1" applyBorder="1" applyAlignment="1">
      <alignment vertical="center" wrapText="1"/>
    </xf>
    <xf numFmtId="0" fontId="2" fillId="0" borderId="31" xfId="0" applyFont="1" applyBorder="1" applyAlignment="1">
      <alignment horizontal="center" vertical="center"/>
    </xf>
    <xf numFmtId="0" fontId="7" fillId="23" borderId="34" xfId="0" applyFont="1" applyFill="1" applyBorder="1" applyAlignment="1">
      <alignment horizontal="center" vertical="center" wrapText="1"/>
    </xf>
    <xf numFmtId="0" fontId="7" fillId="23" borderId="30" xfId="0" applyFont="1" applyFill="1" applyBorder="1" applyAlignment="1">
      <alignment horizontal="center" vertical="center" wrapText="1"/>
    </xf>
    <xf numFmtId="0" fontId="7" fillId="23" borderId="31" xfId="0" applyFont="1" applyFill="1" applyBorder="1" applyAlignment="1">
      <alignment horizontal="center" vertical="center" wrapText="1"/>
    </xf>
    <xf numFmtId="0" fontId="1" fillId="0" borderId="0" xfId="45"/>
    <xf numFmtId="0" fontId="11" fillId="23" borderId="0" xfId="0" applyFont="1" applyFill="1" applyBorder="1" applyAlignment="1">
      <alignment horizontal="center" vertical="top" shrinkToFit="1"/>
    </xf>
    <xf numFmtId="165" fontId="11" fillId="23" borderId="0" xfId="0" applyNumberFormat="1" applyFont="1" applyFill="1" applyBorder="1" applyAlignment="1">
      <alignment horizontal="center" vertical="top" shrinkToFit="1"/>
    </xf>
    <xf numFmtId="2" fontId="11" fillId="23" borderId="0" xfId="0" applyNumberFormat="1" applyFont="1" applyFill="1" applyBorder="1" applyAlignment="1">
      <alignment horizontal="center" vertical="top" shrinkToFit="1"/>
    </xf>
    <xf numFmtId="0" fontId="2" fillId="23" borderId="1" xfId="44" applyFont="1" applyFill="1" applyBorder="1" applyAlignment="1">
      <alignment horizontal="left" vertical="top"/>
    </xf>
    <xf numFmtId="0" fontId="2" fillId="23" borderId="30" xfId="44" applyFont="1" applyFill="1" applyBorder="1" applyAlignment="1">
      <alignment horizontal="center" vertical="top"/>
    </xf>
    <xf numFmtId="0" fontId="2" fillId="23" borderId="30" xfId="44" applyFont="1" applyFill="1" applyBorder="1" applyAlignment="1">
      <alignment horizontal="center" vertical="center"/>
    </xf>
    <xf numFmtId="0" fontId="11" fillId="23" borderId="1" xfId="44" applyFont="1" applyFill="1" applyBorder="1" applyAlignment="1">
      <alignment horizontal="center" vertical="top" shrinkToFit="1"/>
    </xf>
    <xf numFmtId="165" fontId="11" fillId="23" borderId="1" xfId="44" applyNumberFormat="1" applyFont="1" applyFill="1" applyBorder="1" applyAlignment="1">
      <alignment horizontal="center" vertical="top" shrinkToFit="1"/>
    </xf>
    <xf numFmtId="2" fontId="11" fillId="23" borderId="1" xfId="44" applyNumberFormat="1" applyFont="1" applyFill="1" applyBorder="1" applyAlignment="1">
      <alignment horizontal="center" vertical="top" shrinkToFit="1"/>
    </xf>
    <xf numFmtId="0" fontId="11" fillId="23" borderId="33" xfId="44" applyFont="1" applyFill="1" applyBorder="1" applyAlignment="1">
      <alignment horizontal="center" vertical="top" shrinkToFit="1"/>
    </xf>
    <xf numFmtId="165" fontId="11" fillId="23" borderId="33" xfId="44" applyNumberFormat="1" applyFont="1" applyFill="1" applyBorder="1" applyAlignment="1">
      <alignment horizontal="center" vertical="top" shrinkToFit="1"/>
    </xf>
    <xf numFmtId="2" fontId="11" fillId="23" borderId="33" xfId="44" applyNumberFormat="1" applyFont="1" applyFill="1" applyBorder="1" applyAlignment="1">
      <alignment horizontal="center" vertical="top" shrinkToFit="1"/>
    </xf>
    <xf numFmtId="0" fontId="11" fillId="23" borderId="22" xfId="44" applyFont="1" applyFill="1" applyBorder="1" applyAlignment="1">
      <alignment horizontal="center" vertical="top" shrinkToFit="1"/>
    </xf>
    <xf numFmtId="0" fontId="2" fillId="23" borderId="22" xfId="44" applyFont="1" applyFill="1" applyBorder="1" applyAlignment="1">
      <alignment horizontal="center" vertical="center" shrinkToFit="1"/>
    </xf>
    <xf numFmtId="0" fontId="2" fillId="23" borderId="1" xfId="44" applyFont="1" applyFill="1" applyBorder="1" applyAlignment="1">
      <alignment horizontal="center" vertical="center" shrinkToFit="1"/>
    </xf>
    <xf numFmtId="165" fontId="2" fillId="23" borderId="1" xfId="44" applyNumberFormat="1" applyFont="1" applyFill="1" applyBorder="1" applyAlignment="1">
      <alignment horizontal="center" vertical="center" shrinkToFit="1"/>
    </xf>
    <xf numFmtId="2" fontId="2" fillId="23" borderId="1" xfId="44" applyNumberFormat="1" applyFont="1" applyFill="1" applyBorder="1" applyAlignment="1">
      <alignment horizontal="center" vertical="center" shrinkToFit="1"/>
    </xf>
    <xf numFmtId="0" fontId="2" fillId="23" borderId="0" xfId="0" applyFont="1" applyFill="1" applyBorder="1" applyAlignment="1">
      <alignment horizontal="center" vertical="center" shrinkToFit="1"/>
    </xf>
    <xf numFmtId="165" fontId="2" fillId="23" borderId="0" xfId="0" applyNumberFormat="1" applyFont="1" applyFill="1" applyBorder="1" applyAlignment="1">
      <alignment horizontal="center" vertical="center" shrinkToFit="1"/>
    </xf>
    <xf numFmtId="2" fontId="2" fillId="23" borderId="0" xfId="0" applyNumberFormat="1" applyFont="1" applyFill="1" applyBorder="1" applyAlignment="1">
      <alignment horizontal="center" vertical="center" shrinkToFit="1"/>
    </xf>
    <xf numFmtId="1" fontId="2" fillId="23" borderId="0" xfId="0" applyNumberFormat="1" applyFont="1" applyFill="1" applyBorder="1" applyAlignment="1">
      <alignment horizontal="center" vertical="center" shrinkToFit="1"/>
    </xf>
    <xf numFmtId="0" fontId="2" fillId="23" borderId="35" xfId="44" applyFont="1" applyFill="1" applyBorder="1" applyAlignment="1">
      <alignment horizontal="center" vertical="center" shrinkToFit="1"/>
    </xf>
    <xf numFmtId="0" fontId="2" fillId="23" borderId="33" xfId="44" applyFont="1" applyFill="1" applyBorder="1" applyAlignment="1">
      <alignment horizontal="center" vertical="center" shrinkToFit="1"/>
    </xf>
    <xf numFmtId="165" fontId="2" fillId="23" borderId="33" xfId="44" applyNumberFormat="1" applyFont="1" applyFill="1" applyBorder="1" applyAlignment="1">
      <alignment horizontal="center" vertical="center" shrinkToFit="1"/>
    </xf>
    <xf numFmtId="2" fontId="2" fillId="23" borderId="33" xfId="44" applyNumberFormat="1" applyFont="1" applyFill="1" applyBorder="1" applyAlignment="1">
      <alignment horizontal="center" vertical="center" shrinkToFit="1"/>
    </xf>
    <xf numFmtId="0" fontId="2" fillId="23" borderId="29" xfId="44" applyFont="1" applyFill="1" applyBorder="1" applyAlignment="1">
      <alignment horizontal="center" vertical="center" shrinkToFit="1"/>
    </xf>
    <xf numFmtId="0" fontId="7" fillId="0" borderId="34" xfId="0" applyFont="1" applyBorder="1" applyAlignment="1">
      <alignment horizontal="center" vertical="center" wrapText="1"/>
    </xf>
    <xf numFmtId="0" fontId="7" fillId="0" borderId="28" xfId="0" applyFont="1" applyBorder="1" applyAlignment="1">
      <alignment horizontal="center" vertical="center"/>
    </xf>
    <xf numFmtId="0" fontId="7" fillId="0" borderId="30" xfId="0" applyFont="1" applyBorder="1" applyAlignment="1">
      <alignment horizontal="center" vertical="center" wrapText="1"/>
    </xf>
    <xf numFmtId="0" fontId="2" fillId="23" borderId="0" xfId="44" applyFont="1" applyFill="1" applyBorder="1" applyAlignment="1">
      <alignment horizontal="center" vertical="top"/>
    </xf>
    <xf numFmtId="0" fontId="2" fillId="23" borderId="33" xfId="44" applyFont="1" applyFill="1" applyBorder="1" applyAlignment="1">
      <alignment vertical="top" wrapText="1"/>
    </xf>
    <xf numFmtId="0" fontId="2" fillId="23" borderId="31" xfId="44" applyFont="1" applyFill="1" applyBorder="1" applyAlignment="1">
      <alignment horizontal="center" vertical="top"/>
    </xf>
    <xf numFmtId="0" fontId="2" fillId="23" borderId="29" xfId="44" applyFont="1" applyFill="1" applyBorder="1" applyAlignment="1">
      <alignment horizontal="left" vertical="top"/>
    </xf>
    <xf numFmtId="0" fontId="2" fillId="23" borderId="36" xfId="44" applyFont="1" applyFill="1" applyBorder="1" applyAlignment="1">
      <alignment horizontal="center" vertical="center" shrinkToFit="1"/>
    </xf>
    <xf numFmtId="0" fontId="2" fillId="23" borderId="0" xfId="0" applyFont="1" applyFill="1" applyBorder="1" applyAlignment="1">
      <alignment horizontal="left" vertical="center"/>
    </xf>
    <xf numFmtId="0" fontId="2" fillId="23" borderId="34" xfId="0" applyFont="1" applyFill="1" applyBorder="1" applyAlignment="1">
      <alignment horizontal="center" vertical="top"/>
    </xf>
    <xf numFmtId="0" fontId="2" fillId="0" borderId="11" xfId="0" applyFont="1" applyBorder="1" applyAlignment="1">
      <alignment vertical="top"/>
    </xf>
    <xf numFmtId="0" fontId="2" fillId="0" borderId="1" xfId="0" applyFont="1" applyAlignment="1">
      <alignment vertical="top"/>
    </xf>
    <xf numFmtId="0" fontId="2" fillId="23" borderId="30" xfId="0" applyFont="1" applyFill="1" applyBorder="1" applyAlignment="1">
      <alignment horizontal="center" vertical="top"/>
    </xf>
    <xf numFmtId="0" fontId="11" fillId="23" borderId="1" xfId="0" applyFont="1" applyFill="1" applyBorder="1" applyAlignment="1">
      <alignment horizontal="center" vertical="top" shrinkToFit="1"/>
    </xf>
    <xf numFmtId="0" fontId="11" fillId="23" borderId="33" xfId="0" applyFont="1" applyFill="1" applyBorder="1" applyAlignment="1">
      <alignment horizontal="center" vertical="top" shrinkToFit="1"/>
    </xf>
    <xf numFmtId="165" fontId="11" fillId="23" borderId="1" xfId="0" applyNumberFormat="1" applyFont="1" applyFill="1" applyBorder="1" applyAlignment="1">
      <alignment horizontal="center" vertical="top" shrinkToFit="1"/>
    </xf>
    <xf numFmtId="165" fontId="11" fillId="23" borderId="33" xfId="0" applyNumberFormat="1" applyFont="1" applyFill="1" applyBorder="1" applyAlignment="1">
      <alignment horizontal="center" vertical="top" shrinkToFit="1"/>
    </xf>
    <xf numFmtId="2" fontId="11" fillId="23" borderId="1" xfId="0" applyNumberFormat="1" applyFont="1" applyFill="1" applyBorder="1" applyAlignment="1">
      <alignment horizontal="center" vertical="top" shrinkToFit="1"/>
    </xf>
    <xf numFmtId="2" fontId="11" fillId="23" borderId="33" xfId="0" applyNumberFormat="1" applyFont="1" applyFill="1" applyBorder="1" applyAlignment="1">
      <alignment horizontal="center" vertical="top" shrinkToFit="1"/>
    </xf>
    <xf numFmtId="0" fontId="11" fillId="23" borderId="22" xfId="0" applyFont="1" applyFill="1" applyBorder="1" applyAlignment="1">
      <alignment horizontal="center" vertical="top" shrinkToFit="1"/>
    </xf>
    <xf numFmtId="165" fontId="2" fillId="23" borderId="33" xfId="0" applyNumberFormat="1" applyFont="1" applyFill="1" applyBorder="1" applyAlignment="1">
      <alignment horizontal="center"/>
    </xf>
    <xf numFmtId="0" fontId="7" fillId="23" borderId="0" xfId="44" applyFont="1" applyFill="1" applyBorder="1" applyAlignment="1">
      <alignment horizontal="center"/>
    </xf>
    <xf numFmtId="0" fontId="11" fillId="23" borderId="0" xfId="44" applyFont="1" applyFill="1" applyBorder="1" applyAlignment="1">
      <alignment horizontal="center" vertical="top" shrinkToFit="1"/>
    </xf>
    <xf numFmtId="165" fontId="11" fillId="23" borderId="0" xfId="44" applyNumberFormat="1" applyFont="1" applyFill="1" applyBorder="1" applyAlignment="1">
      <alignment horizontal="center" vertical="top" shrinkToFit="1"/>
    </xf>
    <xf numFmtId="2" fontId="11" fillId="23" borderId="0" xfId="44" applyNumberFormat="1" applyFont="1" applyFill="1" applyBorder="1" applyAlignment="1">
      <alignment horizontal="center" vertical="top" shrinkToFit="1"/>
    </xf>
    <xf numFmtId="2" fontId="2" fillId="23" borderId="1" xfId="0" applyNumberFormat="1" applyFont="1" applyFill="1" applyBorder="1" applyAlignment="1">
      <alignment horizontal="center" vertical="top" shrinkToFit="1"/>
    </xf>
    <xf numFmtId="0" fontId="7" fillId="25" borderId="28" xfId="44" applyFont="1" applyFill="1" applyBorder="1" applyAlignment="1">
      <alignment horizontal="center" vertical="center"/>
    </xf>
    <xf numFmtId="0" fontId="7" fillId="25" borderId="32" xfId="44" applyFont="1" applyFill="1" applyBorder="1" applyAlignment="1">
      <alignment horizontal="center" vertical="center"/>
    </xf>
    <xf numFmtId="0" fontId="7" fillId="25" borderId="32" xfId="0" applyFont="1" applyFill="1" applyBorder="1" applyAlignment="1">
      <alignment horizontal="center"/>
    </xf>
    <xf numFmtId="2" fontId="11" fillId="23" borderId="29" xfId="0" applyNumberFormat="1" applyFont="1" applyFill="1" applyBorder="1" applyAlignment="1">
      <alignment horizontal="center" vertical="top" shrinkToFit="1"/>
    </xf>
    <xf numFmtId="1" fontId="11" fillId="23" borderId="36" xfId="0" applyNumberFormat="1" applyFont="1" applyFill="1" applyBorder="1" applyAlignment="1">
      <alignment horizontal="center" vertical="top" shrinkToFit="1"/>
    </xf>
    <xf numFmtId="0" fontId="11" fillId="23" borderId="35" xfId="0" applyFont="1" applyFill="1" applyBorder="1" applyAlignment="1">
      <alignment horizontal="center" vertical="top" shrinkToFit="1"/>
    </xf>
    <xf numFmtId="0" fontId="7" fillId="25" borderId="28" xfId="0" applyFont="1" applyFill="1" applyBorder="1" applyAlignment="1">
      <alignment horizontal="center"/>
    </xf>
    <xf numFmtId="2" fontId="11" fillId="23" borderId="29" xfId="44" applyNumberFormat="1" applyFont="1" applyFill="1" applyBorder="1" applyAlignment="1">
      <alignment horizontal="center" vertical="top" shrinkToFit="1"/>
    </xf>
    <xf numFmtId="2" fontId="11" fillId="23" borderId="36" xfId="44" applyNumberFormat="1" applyFont="1" applyFill="1" applyBorder="1" applyAlignment="1">
      <alignment horizontal="center" vertical="top" shrinkToFit="1"/>
    </xf>
    <xf numFmtId="0" fontId="11" fillId="23" borderId="35" xfId="44" applyFont="1" applyFill="1" applyBorder="1" applyAlignment="1">
      <alignment horizontal="center" vertical="top" shrinkToFit="1"/>
    </xf>
    <xf numFmtId="0" fontId="7" fillId="25" borderId="28" xfId="44" applyFont="1" applyFill="1" applyBorder="1" applyAlignment="1">
      <alignment horizontal="center"/>
    </xf>
    <xf numFmtId="0" fontId="7" fillId="25" borderId="32" xfId="44" applyFont="1" applyFill="1" applyBorder="1" applyAlignment="1">
      <alignment horizontal="center"/>
    </xf>
    <xf numFmtId="0" fontId="11" fillId="23" borderId="29" xfId="0" applyFont="1" applyFill="1" applyBorder="1" applyAlignment="1">
      <alignment horizontal="center" vertical="top" shrinkToFit="1"/>
    </xf>
    <xf numFmtId="0" fontId="2" fillId="23" borderId="1" xfId="44" applyFont="1" applyFill="1" applyBorder="1" applyAlignment="1">
      <alignment horizontal="left" vertical="top" wrapText="1"/>
    </xf>
    <xf numFmtId="0" fontId="2" fillId="0" borderId="1" xfId="0" applyFont="1" applyBorder="1" applyAlignment="1">
      <alignment horizontal="left" vertical="top" wrapText="1"/>
    </xf>
    <xf numFmtId="0" fontId="7" fillId="0" borderId="32" xfId="0" applyFont="1" applyBorder="1" applyAlignment="1">
      <alignment horizontal="center" vertical="center"/>
    </xf>
    <xf numFmtId="0" fontId="2" fillId="0" borderId="29" xfId="0" applyFont="1" applyBorder="1" applyAlignment="1">
      <alignment horizontal="left" vertical="top" wrapText="1"/>
    </xf>
    <xf numFmtId="165" fontId="11" fillId="23" borderId="33" xfId="0" applyNumberFormat="1" applyFont="1" applyFill="1" applyBorder="1" applyAlignment="1">
      <alignment horizontal="center" vertical="top"/>
    </xf>
    <xf numFmtId="0" fontId="11" fillId="0" borderId="1" xfId="0" applyFont="1" applyBorder="1" applyAlignment="1">
      <alignment horizontal="center" vertical="top"/>
    </xf>
    <xf numFmtId="2" fontId="2" fillId="23" borderId="1" xfId="0" applyNumberFormat="1" applyFont="1" applyFill="1" applyBorder="1" applyAlignment="1">
      <alignment horizontal="center" vertical="top" wrapText="1" shrinkToFit="1"/>
    </xf>
    <xf numFmtId="2" fontId="2" fillId="23" borderId="29" xfId="0" applyNumberFormat="1" applyFont="1" applyFill="1" applyBorder="1" applyAlignment="1">
      <alignment horizontal="center" vertical="top" shrinkToFit="1"/>
    </xf>
    <xf numFmtId="2" fontId="2" fillId="23" borderId="22" xfId="0" applyNumberFormat="1" applyFont="1" applyFill="1" applyBorder="1" applyAlignment="1">
      <alignment horizontal="center" vertical="top" shrinkToFit="1"/>
    </xf>
    <xf numFmtId="2" fontId="2" fillId="23" borderId="33" xfId="0" applyNumberFormat="1" applyFont="1" applyFill="1" applyBorder="1" applyAlignment="1">
      <alignment horizontal="center" vertical="top" shrinkToFit="1"/>
    </xf>
    <xf numFmtId="2" fontId="2" fillId="23" borderId="33" xfId="0" applyNumberFormat="1" applyFont="1" applyFill="1" applyBorder="1" applyAlignment="1">
      <alignment horizontal="center" vertical="top" wrapText="1" shrinkToFit="1"/>
    </xf>
    <xf numFmtId="2" fontId="2" fillId="23" borderId="36" xfId="0" applyNumberFormat="1" applyFont="1" applyFill="1" applyBorder="1" applyAlignment="1">
      <alignment horizontal="center" vertical="top" shrinkToFit="1"/>
    </xf>
    <xf numFmtId="2" fontId="2" fillId="23" borderId="35" xfId="0" applyNumberFormat="1" applyFont="1" applyFill="1" applyBorder="1" applyAlignment="1">
      <alignment horizontal="center" vertical="top" shrinkToFit="1"/>
    </xf>
    <xf numFmtId="0" fontId="7" fillId="25" borderId="28" xfId="0" applyFont="1" applyFill="1" applyBorder="1" applyAlignment="1">
      <alignment horizontal="center" vertical="center"/>
    </xf>
    <xf numFmtId="0" fontId="7" fillId="25" borderId="32" xfId="0" applyFont="1" applyFill="1" applyBorder="1" applyAlignment="1">
      <alignment horizontal="center" vertical="center"/>
    </xf>
    <xf numFmtId="2" fontId="11" fillId="23" borderId="1" xfId="0" applyNumberFormat="1" applyFont="1" applyFill="1" applyBorder="1" applyAlignment="1">
      <alignment horizontal="center" vertical="top" wrapText="1" shrinkToFit="1"/>
    </xf>
    <xf numFmtId="0" fontId="2" fillId="23" borderId="36" xfId="44" applyFont="1" applyFill="1" applyBorder="1" applyAlignment="1">
      <alignment vertical="top" wrapText="1"/>
    </xf>
    <xf numFmtId="0" fontId="2" fillId="23" borderId="22" xfId="0" applyFont="1" applyFill="1" applyBorder="1" applyAlignment="1">
      <alignment horizontal="left" vertical="top"/>
    </xf>
    <xf numFmtId="0" fontId="2" fillId="23" borderId="33" xfId="44" applyFont="1" applyFill="1" applyBorder="1" applyAlignment="1">
      <alignment horizontal="left" vertical="top"/>
    </xf>
    <xf numFmtId="0" fontId="2" fillId="23" borderId="29" xfId="0" applyFont="1" applyFill="1" applyBorder="1" applyAlignment="1">
      <alignment horizontal="left" vertical="top"/>
    </xf>
    <xf numFmtId="0" fontId="36" fillId="23" borderId="29" xfId="0" applyFont="1" applyFill="1" applyBorder="1" applyAlignment="1">
      <alignment horizontal="left" vertical="top" wrapText="1"/>
    </xf>
    <xf numFmtId="0" fontId="36" fillId="23" borderId="36" xfId="0" applyFont="1" applyFill="1" applyBorder="1" applyAlignment="1">
      <alignment horizontal="left" vertical="top" wrapText="1"/>
    </xf>
    <xf numFmtId="2" fontId="2" fillId="23" borderId="35" xfId="44" applyNumberFormat="1" applyFont="1" applyFill="1" applyBorder="1" applyAlignment="1">
      <alignment horizontal="center" vertical="top" shrinkToFit="1"/>
    </xf>
    <xf numFmtId="2" fontId="2" fillId="23" borderId="33" xfId="44" applyNumberFormat="1" applyFont="1" applyFill="1" applyBorder="1" applyAlignment="1">
      <alignment horizontal="center" vertical="top" shrinkToFit="1"/>
    </xf>
    <xf numFmtId="2" fontId="2" fillId="23" borderId="33" xfId="44" applyNumberFormat="1" applyFont="1" applyFill="1" applyBorder="1" applyAlignment="1">
      <alignment horizontal="center" vertical="top" wrapText="1" shrinkToFit="1"/>
    </xf>
    <xf numFmtId="2" fontId="2" fillId="23" borderId="36" xfId="44" applyNumberFormat="1" applyFont="1" applyFill="1" applyBorder="1" applyAlignment="1">
      <alignment horizontal="center" vertical="top" shrinkToFit="1"/>
    </xf>
    <xf numFmtId="2" fontId="11" fillId="23" borderId="36" xfId="0" applyNumberFormat="1" applyFont="1" applyFill="1" applyBorder="1" applyAlignment="1">
      <alignment horizontal="center" vertical="top" shrinkToFit="1"/>
    </xf>
    <xf numFmtId="0" fontId="11" fillId="23" borderId="29" xfId="44" applyFont="1" applyFill="1" applyBorder="1" applyAlignment="1">
      <alignment horizontal="center" vertical="top" shrinkToFit="1"/>
    </xf>
    <xf numFmtId="0" fontId="36" fillId="23" borderId="0" xfId="0" applyFont="1" applyFill="1" applyBorder="1" applyAlignment="1">
      <alignment horizontal="left" vertical="top" wrapText="1"/>
    </xf>
    <xf numFmtId="0" fontId="2" fillId="23" borderId="1" xfId="0" applyFont="1" applyFill="1" applyBorder="1" applyAlignment="1">
      <alignment horizontal="left" vertical="top" wrapText="1"/>
    </xf>
    <xf numFmtId="0" fontId="2" fillId="23" borderId="22" xfId="0" applyFont="1" applyFill="1" applyBorder="1" applyAlignment="1">
      <alignment horizontal="left" vertical="top" wrapText="1"/>
    </xf>
    <xf numFmtId="0" fontId="11" fillId="23" borderId="0" xfId="0" applyFont="1" applyFill="1" applyBorder="1" applyAlignment="1">
      <alignment horizontal="left" vertical="top" wrapText="1"/>
    </xf>
    <xf numFmtId="0" fontId="7" fillId="0" borderId="37" xfId="0" applyFont="1" applyBorder="1" applyAlignment="1">
      <alignment horizontal="center" vertical="top" wrapText="1"/>
    </xf>
    <xf numFmtId="0" fontId="7" fillId="0" borderId="38" xfId="0" applyFont="1" applyBorder="1" applyAlignment="1">
      <alignment horizontal="center" vertical="top" wrapText="1"/>
    </xf>
    <xf numFmtId="0" fontId="7" fillId="23" borderId="38" xfId="0" applyFont="1" applyFill="1" applyBorder="1" applyAlignment="1">
      <alignment horizontal="center" vertical="top" wrapText="1"/>
    </xf>
    <xf numFmtId="0" fontId="35" fillId="23" borderId="38" xfId="0" applyFont="1" applyFill="1" applyBorder="1" applyAlignment="1">
      <alignment horizontal="center" vertical="top" wrapText="1"/>
    </xf>
    <xf numFmtId="0" fontId="35" fillId="23" borderId="39" xfId="0" applyFont="1" applyFill="1" applyBorder="1" applyAlignment="1">
      <alignment horizontal="center" vertical="top" wrapText="1"/>
    </xf>
    <xf numFmtId="0" fontId="2" fillId="23" borderId="40" xfId="44" applyFont="1" applyFill="1" applyBorder="1" applyAlignment="1">
      <alignment horizontal="left" vertical="top" wrapText="1"/>
    </xf>
    <xf numFmtId="0" fontId="2" fillId="23" borderId="40" xfId="0" applyFont="1" applyFill="1" applyBorder="1" applyAlignment="1">
      <alignment horizontal="left" vertical="top"/>
    </xf>
    <xf numFmtId="0" fontId="36" fillId="23" borderId="40" xfId="0" applyFont="1" applyFill="1" applyBorder="1" applyAlignment="1">
      <alignment horizontal="left" vertical="top" wrapText="1"/>
    </xf>
    <xf numFmtId="0" fontId="36" fillId="23" borderId="41" xfId="0" applyFont="1" applyFill="1" applyBorder="1" applyAlignment="1">
      <alignment horizontal="left" vertical="top" wrapText="1"/>
    </xf>
    <xf numFmtId="0" fontId="2" fillId="27" borderId="0" xfId="0" applyFont="1" applyFill="1" applyBorder="1"/>
    <xf numFmtId="0" fontId="2" fillId="27" borderId="0" xfId="0" applyFont="1" applyFill="1" applyBorder="1" applyAlignment="1">
      <alignment horizontal="center" vertical="top"/>
    </xf>
    <xf numFmtId="0" fontId="2" fillId="27" borderId="0" xfId="0" applyFont="1" applyFill="1" applyBorder="1" applyAlignment="1">
      <alignment horizontal="left" vertical="top" wrapText="1"/>
    </xf>
    <xf numFmtId="0" fontId="2" fillId="27" borderId="0" xfId="0" applyFont="1" applyFill="1" applyBorder="1" applyAlignment="1">
      <alignment horizontal="left" vertical="top"/>
    </xf>
    <xf numFmtId="0" fontId="36" fillId="27" borderId="0" xfId="0" applyFont="1" applyFill="1" applyBorder="1" applyAlignment="1">
      <alignment horizontal="left" vertical="top" wrapText="1"/>
    </xf>
    <xf numFmtId="0" fontId="36" fillId="27" borderId="0" xfId="0" applyFont="1" applyFill="1" applyBorder="1" applyAlignment="1">
      <alignment vertical="center" wrapText="1"/>
    </xf>
    <xf numFmtId="0" fontId="2" fillId="23" borderId="0" xfId="44" applyFont="1" applyFill="1" applyBorder="1" applyAlignment="1">
      <alignment horizontal="left" vertical="top" wrapText="1"/>
    </xf>
    <xf numFmtId="0" fontId="2" fillId="23" borderId="40" xfId="44" applyFont="1" applyFill="1" applyBorder="1" applyAlignment="1">
      <alignment horizontal="left" vertical="top"/>
    </xf>
    <xf numFmtId="0" fontId="2" fillId="23" borderId="29" xfId="44" applyFont="1" applyFill="1" applyBorder="1" applyAlignment="1">
      <alignment horizontal="left" vertical="top" wrapText="1"/>
    </xf>
    <xf numFmtId="0" fontId="2" fillId="23" borderId="34" xfId="44" applyFont="1" applyFill="1" applyBorder="1" applyAlignment="1">
      <alignment horizontal="left" vertical="top" wrapText="1"/>
    </xf>
    <xf numFmtId="0" fontId="2" fillId="23" borderId="30" xfId="44" applyFont="1" applyFill="1" applyBorder="1" applyAlignment="1">
      <alignment horizontal="left" vertical="top" wrapText="1"/>
    </xf>
    <xf numFmtId="0" fontId="2" fillId="23" borderId="30" xfId="44" applyFont="1" applyFill="1" applyBorder="1" applyAlignment="1">
      <alignment horizontal="left" vertical="top"/>
    </xf>
    <xf numFmtId="0" fontId="2" fillId="23" borderId="31" xfId="44" applyFont="1" applyFill="1" applyBorder="1" applyAlignment="1">
      <alignment horizontal="left" vertical="top"/>
    </xf>
    <xf numFmtId="0" fontId="2" fillId="0" borderId="34" xfId="0" applyFont="1" applyBorder="1" applyAlignment="1">
      <alignment horizontal="left" vertical="center" wrapText="1"/>
    </xf>
    <xf numFmtId="0" fontId="2" fillId="0" borderId="30" xfId="0" applyFont="1" applyBorder="1" applyAlignment="1">
      <alignment horizontal="left" vertical="center" wrapText="1"/>
    </xf>
    <xf numFmtId="0" fontId="2" fillId="0" borderId="31" xfId="0" applyFont="1" applyBorder="1" applyAlignment="1">
      <alignment horizontal="left" vertical="center" wrapText="1"/>
    </xf>
    <xf numFmtId="0" fontId="2" fillId="23" borderId="42" xfId="44" applyFont="1" applyFill="1" applyBorder="1" applyAlignment="1">
      <alignment horizontal="left" vertical="top"/>
    </xf>
    <xf numFmtId="0" fontId="2" fillId="23" borderId="40" xfId="0" applyFont="1" applyFill="1" applyBorder="1" applyAlignment="1">
      <alignment horizontal="left" vertical="top" wrapText="1"/>
    </xf>
    <xf numFmtId="0" fontId="2" fillId="0" borderId="30" xfId="0" applyFont="1" applyBorder="1" applyAlignment="1">
      <alignment horizontal="left" vertical="top"/>
    </xf>
    <xf numFmtId="0" fontId="2" fillId="0" borderId="31" xfId="0" applyFont="1" applyBorder="1" applyAlignment="1">
      <alignment horizontal="left" vertical="top"/>
    </xf>
    <xf numFmtId="0" fontId="2" fillId="23" borderId="41" xfId="44" applyFont="1" applyFill="1" applyBorder="1" applyAlignment="1">
      <alignment horizontal="left" vertical="top"/>
    </xf>
    <xf numFmtId="0" fontId="2" fillId="23" borderId="36" xfId="44" applyFont="1" applyFill="1" applyBorder="1" applyAlignment="1">
      <alignment horizontal="left" vertical="top"/>
    </xf>
    <xf numFmtId="0" fontId="2" fillId="0" borderId="30" xfId="0" applyFont="1" applyBorder="1" applyAlignment="1">
      <alignment horizontal="left" vertical="center"/>
    </xf>
    <xf numFmtId="0" fontId="2" fillId="23" borderId="30" xfId="44" applyFont="1" applyFill="1" applyBorder="1" applyAlignment="1">
      <alignment horizontal="left" vertical="center"/>
    </xf>
    <xf numFmtId="0" fontId="2" fillId="23" borderId="31" xfId="44" applyFont="1" applyFill="1" applyBorder="1" applyAlignment="1">
      <alignment horizontal="left" vertical="center"/>
    </xf>
    <xf numFmtId="0" fontId="2" fillId="23" borderId="34" xfId="0" applyFont="1" applyFill="1" applyBorder="1" applyAlignment="1">
      <alignment horizontal="center" vertical="center"/>
    </xf>
    <xf numFmtId="0" fontId="2" fillId="23" borderId="22" xfId="0" applyFont="1" applyFill="1" applyBorder="1" applyAlignment="1">
      <alignment horizontal="center" vertical="center"/>
    </xf>
    <xf numFmtId="0" fontId="2" fillId="23" borderId="30" xfId="0" applyFont="1" applyFill="1" applyBorder="1" applyAlignment="1">
      <alignment horizontal="center" vertical="center"/>
    </xf>
    <xf numFmtId="0" fontId="2" fillId="23" borderId="1" xfId="0" applyFont="1" applyFill="1" applyBorder="1" applyAlignment="1">
      <alignment horizontal="center" vertical="center"/>
    </xf>
    <xf numFmtId="0" fontId="2" fillId="23" borderId="1" xfId="44" applyFont="1" applyFill="1" applyBorder="1" applyAlignment="1">
      <alignment horizontal="center" vertical="center"/>
    </xf>
    <xf numFmtId="0" fontId="2" fillId="23" borderId="31" xfId="0" applyFont="1" applyFill="1" applyBorder="1" applyAlignment="1">
      <alignment horizontal="center" vertical="center"/>
    </xf>
    <xf numFmtId="0" fontId="2" fillId="23" borderId="29" xfId="0" applyFont="1" applyFill="1" applyBorder="1" applyAlignment="1">
      <alignment horizontal="center" vertical="center"/>
    </xf>
    <xf numFmtId="0" fontId="7" fillId="0" borderId="27" xfId="0" applyFont="1" applyBorder="1" applyAlignment="1">
      <alignment horizontal="justify" vertical="center" wrapText="1"/>
    </xf>
    <xf numFmtId="0" fontId="7" fillId="0" borderId="28" xfId="0" applyFont="1" applyBorder="1" applyAlignment="1">
      <alignment horizontal="justify" vertical="center" wrapText="1"/>
    </xf>
    <xf numFmtId="0" fontId="2" fillId="0" borderId="43" xfId="0" applyFont="1" applyBorder="1" applyAlignment="1">
      <alignment horizontal="left" vertical="center" wrapText="1"/>
    </xf>
    <xf numFmtId="0" fontId="2" fillId="0" borderId="34" xfId="0" applyFont="1" applyBorder="1" applyAlignment="1">
      <alignment horizontal="center" vertical="center"/>
    </xf>
    <xf numFmtId="11" fontId="2" fillId="0" borderId="30" xfId="44" applyNumberFormat="1" applyFont="1" applyFill="1" applyBorder="1" applyAlignment="1">
      <alignment horizontal="center" vertical="center"/>
    </xf>
    <xf numFmtId="0" fontId="2" fillId="23" borderId="35" xfId="0" applyFont="1" applyFill="1" applyBorder="1" applyAlignment="1">
      <alignment horizontal="center" vertical="top" wrapText="1"/>
    </xf>
    <xf numFmtId="0" fontId="2" fillId="23" borderId="33" xfId="0" applyFont="1" applyFill="1" applyBorder="1" applyAlignment="1">
      <alignment horizontal="center" vertical="top" wrapText="1"/>
    </xf>
    <xf numFmtId="0" fontId="2" fillId="23" borderId="33" xfId="44" applyFont="1" applyFill="1" applyBorder="1" applyAlignment="1">
      <alignment horizontal="center" vertical="top" wrapText="1"/>
    </xf>
    <xf numFmtId="0" fontId="2" fillId="23" borderId="24" xfId="44" applyFont="1" applyFill="1" applyBorder="1" applyAlignment="1">
      <alignment horizontal="left" vertical="top" wrapText="1"/>
    </xf>
    <xf numFmtId="0" fontId="2" fillId="23" borderId="25" xfId="44" applyFont="1" applyFill="1" applyBorder="1" applyAlignment="1">
      <alignment horizontal="left" vertical="top" wrapText="1"/>
    </xf>
    <xf numFmtId="0" fontId="2" fillId="23" borderId="11" xfId="44" applyFont="1" applyFill="1" applyBorder="1" applyAlignment="1">
      <alignment horizontal="left" vertical="top" wrapText="1"/>
    </xf>
    <xf numFmtId="0" fontId="2" fillId="23" borderId="1" xfId="44" applyFont="1" applyFill="1" applyBorder="1" applyAlignment="1">
      <alignment horizontal="left" vertical="top" wrapText="1"/>
    </xf>
    <xf numFmtId="0" fontId="2" fillId="23" borderId="24" xfId="0" applyFont="1" applyFill="1" applyBorder="1" applyAlignment="1">
      <alignment horizontal="left" vertical="top" wrapText="1"/>
    </xf>
    <xf numFmtId="0" fontId="2" fillId="23" borderId="25" xfId="0" applyFont="1" applyFill="1" applyBorder="1" applyAlignment="1">
      <alignment horizontal="left" vertical="top" wrapText="1"/>
    </xf>
    <xf numFmtId="0" fontId="2" fillId="23" borderId="11" xfId="0" applyFont="1" applyFill="1" applyBorder="1" applyAlignment="1">
      <alignment horizontal="left" vertical="top" wrapText="1"/>
    </xf>
    <xf numFmtId="0" fontId="2" fillId="27" borderId="0" xfId="0" applyFont="1" applyFill="1" applyBorder="1" applyAlignment="1">
      <alignment horizontal="left" vertical="top" wrapText="1"/>
    </xf>
    <xf numFmtId="0" fontId="2" fillId="23" borderId="1" xfId="44" applyFont="1" applyFill="1" applyBorder="1" applyAlignment="1">
      <alignment horizontal="left" vertical="top"/>
    </xf>
    <xf numFmtId="0" fontId="7" fillId="23" borderId="44" xfId="0" applyFont="1" applyFill="1" applyBorder="1" applyAlignment="1">
      <alignment horizontal="center" vertical="top"/>
    </xf>
    <xf numFmtId="0" fontId="2" fillId="23" borderId="45" xfId="0" applyFont="1" applyFill="1" applyBorder="1" applyAlignment="1">
      <alignment horizontal="center" vertical="top"/>
    </xf>
    <xf numFmtId="0" fontId="2" fillId="23" borderId="46" xfId="0" applyFont="1" applyFill="1" applyBorder="1" applyAlignment="1">
      <alignment horizontal="center" vertical="top"/>
    </xf>
    <xf numFmtId="0" fontId="2" fillId="23" borderId="1" xfId="44" applyFont="1" applyFill="1" applyBorder="1" applyAlignment="1">
      <alignment horizontal="center" vertical="center" wrapText="1" shrinkToFit="1"/>
    </xf>
    <xf numFmtId="0" fontId="2" fillId="23" borderId="33" xfId="44" applyFont="1" applyFill="1" applyBorder="1" applyAlignment="1">
      <alignment horizontal="center" vertical="center" wrapText="1" shrinkToFit="1"/>
    </xf>
    <xf numFmtId="0" fontId="32" fillId="0" borderId="0" xfId="0" applyFont="1" applyBorder="1" applyAlignment="1">
      <alignment horizontal="left" vertical="center"/>
    </xf>
    <xf numFmtId="0" fontId="2" fillId="23" borderId="29" xfId="44" applyFont="1" applyFill="1" applyBorder="1" applyAlignment="1">
      <alignment horizontal="left" vertical="top"/>
    </xf>
    <xf numFmtId="0" fontId="36" fillId="23" borderId="1" xfId="0" applyFont="1" applyFill="1" applyBorder="1" applyAlignment="1">
      <alignment horizontal="left" vertical="center" wrapText="1"/>
    </xf>
    <xf numFmtId="0" fontId="36" fillId="23" borderId="33" xfId="0" applyFont="1" applyFill="1" applyBorder="1" applyAlignment="1">
      <alignment horizontal="left" vertical="center" wrapText="1"/>
    </xf>
    <xf numFmtId="0" fontId="2" fillId="0" borderId="1" xfId="0" applyFont="1" applyBorder="1" applyAlignment="1">
      <alignment horizontal="center" vertical="center" wrapText="1"/>
    </xf>
    <xf numFmtId="0" fontId="2" fillId="0" borderId="33" xfId="0" applyFont="1" applyBorder="1" applyAlignment="1">
      <alignment horizontal="center" vertical="center" wrapText="1"/>
    </xf>
    <xf numFmtId="0" fontId="7" fillId="0" borderId="30" xfId="0" applyFont="1" applyBorder="1" applyAlignment="1">
      <alignment horizontal="center" vertical="center" wrapText="1"/>
    </xf>
    <xf numFmtId="0" fontId="7" fillId="0" borderId="31" xfId="0" applyFont="1" applyBorder="1" applyAlignment="1">
      <alignment horizontal="center" vertical="center" wrapText="1"/>
    </xf>
    <xf numFmtId="0" fontId="7" fillId="0" borderId="43" xfId="0" applyFont="1" applyBorder="1" applyAlignment="1">
      <alignment horizontal="center" vertical="center" wrapText="1"/>
    </xf>
    <xf numFmtId="0" fontId="7" fillId="0" borderId="47" xfId="0" applyFont="1" applyBorder="1" applyAlignment="1">
      <alignment horizontal="center" vertical="center" wrapText="1"/>
    </xf>
    <xf numFmtId="0" fontId="2" fillId="23" borderId="22" xfId="0" applyFont="1" applyFill="1" applyBorder="1" applyAlignment="1">
      <alignment horizontal="left" vertical="center" shrinkToFit="1"/>
    </xf>
    <xf numFmtId="0" fontId="2" fillId="23" borderId="35" xfId="0" applyFont="1" applyFill="1" applyBorder="1" applyAlignment="1">
      <alignment horizontal="left" vertical="center" shrinkToFit="1"/>
    </xf>
    <xf numFmtId="0" fontId="2" fillId="23" borderId="1" xfId="0" applyFont="1" applyFill="1" applyBorder="1" applyAlignment="1">
      <alignment horizontal="left" vertical="center" shrinkToFit="1"/>
    </xf>
    <xf numFmtId="0" fontId="2" fillId="23" borderId="33" xfId="0" applyFont="1" applyFill="1" applyBorder="1" applyAlignment="1">
      <alignment horizontal="left" vertical="center" shrinkToFit="1"/>
    </xf>
    <xf numFmtId="0" fontId="2" fillId="23" borderId="1" xfId="0" applyFont="1" applyFill="1" applyBorder="1" applyAlignment="1">
      <alignment horizontal="left" vertical="top" wrapText="1"/>
    </xf>
    <xf numFmtId="0" fontId="2" fillId="23" borderId="33" xfId="0" applyFont="1" applyFill="1" applyBorder="1" applyAlignment="1">
      <alignment horizontal="left" vertical="top" wrapText="1"/>
    </xf>
    <xf numFmtId="0" fontId="7" fillId="23" borderId="44" xfId="44" applyFont="1" applyFill="1" applyBorder="1" applyAlignment="1">
      <alignment horizontal="center" vertical="top"/>
    </xf>
    <xf numFmtId="0" fontId="7" fillId="23" borderId="45" xfId="44" applyFont="1" applyFill="1" applyBorder="1" applyAlignment="1">
      <alignment horizontal="center" vertical="top"/>
    </xf>
    <xf numFmtId="0" fontId="7" fillId="23" borderId="46" xfId="44" applyFont="1" applyFill="1" applyBorder="1" applyAlignment="1">
      <alignment horizontal="center" vertical="top"/>
    </xf>
    <xf numFmtId="0" fontId="9" fillId="23" borderId="1" xfId="44" applyFont="1" applyFill="1" applyBorder="1" applyAlignment="1">
      <alignment horizontal="center" vertical="center" wrapText="1" shrinkToFit="1"/>
    </xf>
    <xf numFmtId="0" fontId="36" fillId="0" borderId="30" xfId="0" applyFont="1" applyBorder="1" applyAlignment="1">
      <alignment horizontal="left" vertical="center" wrapText="1"/>
    </xf>
    <xf numFmtId="0" fontId="36" fillId="0" borderId="1" xfId="0" applyFont="1" applyBorder="1" applyAlignment="1">
      <alignment horizontal="left" vertical="center" wrapText="1"/>
    </xf>
    <xf numFmtId="0" fontId="36" fillId="23" borderId="29" xfId="0" applyFont="1" applyFill="1" applyBorder="1" applyAlignment="1">
      <alignment horizontal="left" vertical="center" wrapText="1"/>
    </xf>
    <xf numFmtId="0" fontId="36" fillId="23" borderId="36" xfId="0" applyFont="1" applyFill="1" applyBorder="1" applyAlignment="1">
      <alignment horizontal="left" vertical="center" wrapText="1"/>
    </xf>
    <xf numFmtId="0" fontId="2" fillId="23" borderId="1" xfId="0" applyFont="1" applyFill="1" applyBorder="1" applyAlignment="1">
      <alignment horizontal="center" vertical="center" wrapText="1" shrinkToFit="1"/>
    </xf>
    <xf numFmtId="0" fontId="2" fillId="23" borderId="33" xfId="0" applyFont="1" applyFill="1" applyBorder="1" applyAlignment="1">
      <alignment horizontal="center" vertical="center" wrapText="1" shrinkToFit="1"/>
    </xf>
    <xf numFmtId="0" fontId="35" fillId="0" borderId="28" xfId="0" applyFont="1" applyBorder="1" applyAlignment="1">
      <alignment horizontal="center" vertical="center" wrapText="1"/>
    </xf>
    <xf numFmtId="0" fontId="35" fillId="0" borderId="32" xfId="0" applyFont="1" applyBorder="1" applyAlignment="1">
      <alignment horizontal="center" vertical="center" wrapText="1"/>
    </xf>
    <xf numFmtId="0" fontId="2" fillId="23" borderId="0" xfId="0" applyFont="1" applyFill="1" applyBorder="1" applyAlignment="1">
      <alignment horizontal="left" vertical="center"/>
    </xf>
    <xf numFmtId="0" fontId="32" fillId="23" borderId="0" xfId="0" applyFont="1" applyFill="1" applyBorder="1" applyAlignment="1">
      <alignment horizontal="left" vertical="center"/>
    </xf>
    <xf numFmtId="0" fontId="7" fillId="23" borderId="0" xfId="0" applyFont="1" applyFill="1" applyBorder="1" applyAlignment="1">
      <alignment horizontal="left" vertical="top" wrapText="1"/>
    </xf>
    <xf numFmtId="0" fontId="8" fillId="23" borderId="0" xfId="0" applyFont="1" applyFill="1" applyBorder="1" applyAlignment="1">
      <alignment horizontal="center"/>
    </xf>
    <xf numFmtId="0" fontId="36" fillId="0" borderId="31" xfId="0" applyFont="1" applyBorder="1" applyAlignment="1">
      <alignment horizontal="left" vertical="center" wrapText="1"/>
    </xf>
    <xf numFmtId="0" fontId="36" fillId="0" borderId="29" xfId="0" applyFont="1" applyBorder="1" applyAlignment="1">
      <alignment horizontal="left" vertical="center" wrapText="1"/>
    </xf>
    <xf numFmtId="0" fontId="7" fillId="0" borderId="28" xfId="0" applyFont="1" applyBorder="1" applyAlignment="1">
      <alignment horizontal="center" vertical="center" wrapText="1"/>
    </xf>
    <xf numFmtId="0" fontId="7" fillId="0" borderId="32" xfId="0" applyFont="1" applyBorder="1" applyAlignment="1">
      <alignment horizontal="center" vertical="center" wrapText="1"/>
    </xf>
    <xf numFmtId="0" fontId="36" fillId="23" borderId="22" xfId="0" applyFont="1" applyFill="1" applyBorder="1" applyAlignment="1">
      <alignment horizontal="left" vertical="center" wrapText="1"/>
    </xf>
    <xf numFmtId="0" fontId="36" fillId="23" borderId="35" xfId="0" applyFont="1" applyFill="1" applyBorder="1" applyAlignment="1">
      <alignment horizontal="left" vertical="center" wrapText="1"/>
    </xf>
    <xf numFmtId="0" fontId="32" fillId="0" borderId="0" xfId="0" applyFont="1" applyBorder="1" applyAlignment="1">
      <alignment horizontal="left" vertical="center" wrapText="1"/>
    </xf>
    <xf numFmtId="0" fontId="2" fillId="23" borderId="0" xfId="0" applyFont="1" applyFill="1" applyBorder="1" applyAlignment="1">
      <alignment horizontal="center"/>
    </xf>
    <xf numFmtId="0" fontId="2" fillId="23" borderId="48" xfId="0" applyFont="1" applyFill="1" applyBorder="1" applyAlignment="1">
      <alignment horizontal="left" vertical="top" wrapText="1"/>
    </xf>
    <xf numFmtId="0" fontId="2" fillId="0" borderId="24" xfId="0" applyFont="1" applyFill="1" applyBorder="1" applyAlignment="1">
      <alignment horizontal="left" vertical="top" wrapText="1"/>
    </xf>
    <xf numFmtId="0" fontId="2" fillId="0" borderId="25" xfId="0" applyFont="1" applyFill="1" applyBorder="1" applyAlignment="1">
      <alignment horizontal="left" vertical="top" wrapText="1"/>
    </xf>
    <xf numFmtId="0" fontId="2" fillId="0" borderId="48" xfId="0" applyFont="1" applyFill="1" applyBorder="1" applyAlignment="1">
      <alignment horizontal="left" vertical="top" wrapText="1"/>
    </xf>
    <xf numFmtId="0" fontId="13" fillId="23" borderId="0" xfId="0" applyFont="1" applyFill="1" applyBorder="1" applyAlignment="1">
      <alignment horizontal="left" vertical="top" wrapText="1"/>
    </xf>
    <xf numFmtId="0" fontId="7" fillId="23" borderId="0" xfId="0" applyFont="1" applyFill="1" applyBorder="1" applyAlignment="1">
      <alignment horizontal="center" vertical="top" wrapText="1"/>
    </xf>
    <xf numFmtId="0" fontId="7" fillId="23" borderId="0" xfId="0" applyFont="1" applyFill="1" applyBorder="1" applyAlignment="1">
      <alignment horizontal="center" vertical="top"/>
    </xf>
    <xf numFmtId="165" fontId="2" fillId="23" borderId="0" xfId="0" applyNumberFormat="1" applyFont="1" applyFill="1" applyBorder="1" applyAlignment="1">
      <alignment horizontal="center"/>
    </xf>
    <xf numFmtId="0" fontId="2" fillId="0" borderId="1" xfId="0" applyFont="1" applyBorder="1" applyAlignment="1">
      <alignment horizontal="left" vertical="top" wrapText="1"/>
    </xf>
    <xf numFmtId="0" fontId="2" fillId="0" borderId="24" xfId="0" applyFont="1" applyBorder="1" applyAlignment="1">
      <alignment horizontal="left" vertical="top" wrapText="1"/>
    </xf>
    <xf numFmtId="0" fontId="2" fillId="0" borderId="25" xfId="0" applyFont="1" applyBorder="1" applyAlignment="1">
      <alignment horizontal="left" vertical="top" wrapText="1"/>
    </xf>
    <xf numFmtId="0" fontId="2" fillId="0" borderId="48" xfId="0" applyFont="1" applyBorder="1" applyAlignment="1">
      <alignment horizontal="left" vertical="top" wrapText="1"/>
    </xf>
    <xf numFmtId="0" fontId="2" fillId="0" borderId="33" xfId="0" applyFont="1" applyBorder="1" applyAlignment="1">
      <alignment horizontal="left" vertical="top" wrapText="1"/>
    </xf>
    <xf numFmtId="0" fontId="2" fillId="0" borderId="22" xfId="0" applyFont="1" applyBorder="1" applyAlignment="1">
      <alignment horizontal="left" vertical="top" wrapText="1"/>
    </xf>
    <xf numFmtId="0" fontId="7" fillId="0" borderId="22" xfId="0" applyFont="1" applyBorder="1" applyAlignment="1">
      <alignment horizontal="left" vertical="top" wrapText="1"/>
    </xf>
    <xf numFmtId="0" fontId="7" fillId="0" borderId="35" xfId="0" applyFont="1" applyBorder="1" applyAlignment="1">
      <alignment horizontal="left" vertical="top" wrapText="1"/>
    </xf>
    <xf numFmtId="0" fontId="31" fillId="26" borderId="42" xfId="0" applyFont="1" applyFill="1" applyBorder="1" applyAlignment="1">
      <alignment horizontal="center" vertical="center" wrapText="1"/>
    </xf>
    <xf numFmtId="0" fontId="31" fillId="26" borderId="40" xfId="0" applyFont="1" applyFill="1" applyBorder="1" applyAlignment="1">
      <alignment horizontal="center" vertical="center" wrapText="1"/>
    </xf>
    <xf numFmtId="0" fontId="31" fillId="26" borderId="30" xfId="0" applyFont="1" applyFill="1" applyBorder="1" applyAlignment="1">
      <alignment horizontal="center" vertical="center" wrapText="1"/>
    </xf>
    <xf numFmtId="0" fontId="31" fillId="26" borderId="1" xfId="0" applyFont="1" applyFill="1" applyBorder="1" applyAlignment="1">
      <alignment horizontal="center" vertical="center" wrapText="1"/>
    </xf>
    <xf numFmtId="0" fontId="31" fillId="26" borderId="31" xfId="0" applyFont="1" applyFill="1" applyBorder="1" applyAlignment="1">
      <alignment horizontal="center" vertical="center" wrapText="1"/>
    </xf>
    <xf numFmtId="0" fontId="31" fillId="26" borderId="29" xfId="0" applyFont="1" applyFill="1" applyBorder="1" applyAlignment="1">
      <alignment horizontal="center" vertical="center" wrapText="1"/>
    </xf>
    <xf numFmtId="0" fontId="32" fillId="23" borderId="1" xfId="0" applyFont="1" applyFill="1" applyBorder="1" applyAlignment="1">
      <alignment horizontal="center" vertical="center" wrapText="1"/>
    </xf>
    <xf numFmtId="0" fontId="32" fillId="23" borderId="33" xfId="0" applyFont="1" applyFill="1" applyBorder="1" applyAlignment="1">
      <alignment horizontal="center" vertical="center" wrapText="1"/>
    </xf>
    <xf numFmtId="0" fontId="32" fillId="23" borderId="29" xfId="0" applyFont="1" applyFill="1" applyBorder="1" applyAlignment="1">
      <alignment horizontal="center" vertical="center" wrapText="1"/>
    </xf>
    <xf numFmtId="0" fontId="32" fillId="23" borderId="36" xfId="0" applyFont="1" applyFill="1" applyBorder="1" applyAlignment="1">
      <alignment horizontal="center" vertical="center" wrapText="1"/>
    </xf>
    <xf numFmtId="0" fontId="31" fillId="23" borderId="40" xfId="0" applyFont="1" applyFill="1" applyBorder="1" applyAlignment="1">
      <alignment horizontal="center" vertical="center" wrapText="1"/>
    </xf>
    <xf numFmtId="0" fontId="31" fillId="23" borderId="41" xfId="0" applyFont="1" applyFill="1" applyBorder="1" applyAlignment="1">
      <alignment horizontal="center" vertical="center" wrapText="1"/>
    </xf>
    <xf numFmtId="0" fontId="31" fillId="23" borderId="1" xfId="0" applyFont="1" applyFill="1" applyBorder="1" applyAlignment="1">
      <alignment horizontal="center" vertical="center" wrapText="1"/>
    </xf>
    <xf numFmtId="0" fontId="31" fillId="23" borderId="33" xfId="0" applyFont="1" applyFill="1" applyBorder="1" applyAlignment="1">
      <alignment horizontal="center" vertical="center" wrapText="1"/>
    </xf>
    <xf numFmtId="0" fontId="2" fillId="0" borderId="0" xfId="0" applyFont="1" applyBorder="1" applyAlignment="1">
      <alignment horizontal="left" vertical="top" wrapText="1"/>
    </xf>
    <xf numFmtId="0" fontId="8" fillId="23" borderId="0" xfId="0" applyFont="1" applyFill="1" applyBorder="1" applyAlignment="1">
      <alignment horizontal="left"/>
    </xf>
    <xf numFmtId="0" fontId="35" fillId="0" borderId="27" xfId="0" applyFont="1" applyBorder="1" applyAlignment="1">
      <alignment horizontal="center" vertical="center" wrapText="1"/>
    </xf>
    <xf numFmtId="0" fontId="36" fillId="0" borderId="34" xfId="0" applyFont="1" applyBorder="1" applyAlignment="1">
      <alignment horizontal="left" vertical="center" wrapText="1"/>
    </xf>
    <xf numFmtId="0" fontId="36" fillId="0" borderId="22" xfId="0" applyFont="1" applyBorder="1" applyAlignment="1">
      <alignment horizontal="left" vertical="center" wrapText="1"/>
    </xf>
    <xf numFmtId="0" fontId="7" fillId="0" borderId="28" xfId="0" applyFont="1" applyBorder="1" applyAlignment="1">
      <alignment horizontal="center" vertical="center"/>
    </xf>
    <xf numFmtId="0" fontId="7" fillId="0" borderId="32" xfId="0" applyFont="1" applyBorder="1" applyAlignment="1">
      <alignment horizontal="center" vertical="center"/>
    </xf>
    <xf numFmtId="0" fontId="33" fillId="23" borderId="0" xfId="0" applyFont="1" applyFill="1" applyBorder="1" applyAlignment="1">
      <alignment horizontal="left" vertical="top"/>
    </xf>
    <xf numFmtId="0" fontId="9" fillId="0" borderId="42" xfId="0" applyFont="1" applyBorder="1" applyAlignment="1">
      <alignment horizontal="left" vertical="top" wrapText="1"/>
    </xf>
    <xf numFmtId="0" fontId="9" fillId="0" borderId="40" xfId="0" applyFont="1" applyBorder="1" applyAlignment="1">
      <alignment horizontal="left" vertical="top" wrapText="1"/>
    </xf>
    <xf numFmtId="0" fontId="7" fillId="23" borderId="0" xfId="0" applyFont="1" applyFill="1" applyBorder="1" applyAlignment="1">
      <alignment horizontal="left" vertical="center" wrapText="1"/>
    </xf>
    <xf numFmtId="0" fontId="7" fillId="23" borderId="0" xfId="0" applyFont="1" applyFill="1" applyBorder="1" applyAlignment="1">
      <alignment horizontal="center"/>
    </xf>
    <xf numFmtId="0" fontId="2" fillId="0" borderId="29" xfId="0" applyFont="1" applyBorder="1" applyAlignment="1">
      <alignment horizontal="left" vertical="top" wrapText="1"/>
    </xf>
    <xf numFmtId="0" fontId="2" fillId="0" borderId="36" xfId="0" applyFont="1" applyBorder="1" applyAlignment="1">
      <alignment horizontal="left" vertical="top" wrapText="1"/>
    </xf>
    <xf numFmtId="0" fontId="2" fillId="23" borderId="0" xfId="0" applyFont="1" applyFill="1" applyBorder="1" applyAlignment="1">
      <alignment horizontal="left" vertical="top" shrinkToFit="1"/>
    </xf>
    <xf numFmtId="0" fontId="2" fillId="23" borderId="0" xfId="0" applyFont="1" applyFill="1" applyBorder="1" applyAlignment="1">
      <alignment horizontal="center" vertical="top" shrinkToFit="1"/>
    </xf>
    <xf numFmtId="0" fontId="7" fillId="23" borderId="0" xfId="0" applyFont="1" applyFill="1" applyBorder="1" applyAlignment="1">
      <alignment horizontal="left" vertical="center"/>
    </xf>
    <xf numFmtId="0" fontId="2" fillId="23" borderId="18" xfId="0" applyFont="1" applyFill="1" applyBorder="1" applyAlignment="1">
      <alignment horizontal="left" vertical="top" shrinkToFit="1"/>
    </xf>
    <xf numFmtId="0" fontId="2" fillId="23" borderId="18" xfId="0" applyFont="1" applyFill="1" applyBorder="1" applyAlignment="1">
      <alignment horizontal="center" vertical="top" shrinkToFit="1"/>
    </xf>
    <xf numFmtId="0" fontId="2" fillId="0" borderId="49" xfId="0" applyFont="1" applyBorder="1" applyAlignment="1">
      <alignment horizontal="left" vertical="top" wrapText="1"/>
    </xf>
    <xf numFmtId="0" fontId="2" fillId="0" borderId="50" xfId="0" applyFont="1" applyBorder="1" applyAlignment="1">
      <alignment horizontal="left" vertical="top" wrapText="1"/>
    </xf>
    <xf numFmtId="0" fontId="2" fillId="0" borderId="35" xfId="0" applyFont="1" applyBorder="1" applyAlignment="1">
      <alignment horizontal="left" vertical="top" wrapText="1"/>
    </xf>
    <xf numFmtId="0" fontId="7" fillId="0" borderId="27" xfId="0" applyFont="1" applyBorder="1" applyAlignment="1">
      <alignment horizontal="center" vertical="center" wrapText="1"/>
    </xf>
    <xf numFmtId="0" fontId="2" fillId="0" borderId="51" xfId="0" applyFont="1" applyBorder="1" applyAlignment="1">
      <alignment horizontal="left" vertical="top" wrapText="1"/>
    </xf>
    <xf numFmtId="0" fontId="2" fillId="0" borderId="52" xfId="0" applyFont="1" applyBorder="1" applyAlignment="1">
      <alignment horizontal="left" vertical="top" wrapText="1"/>
    </xf>
    <xf numFmtId="0" fontId="2" fillId="0" borderId="53" xfId="0" applyFont="1" applyBorder="1" applyAlignment="1">
      <alignment horizontal="left" vertical="top" wrapText="1"/>
    </xf>
    <xf numFmtId="0" fontId="2" fillId="0" borderId="40" xfId="0" applyFont="1" applyBorder="1" applyAlignment="1">
      <alignment horizontal="left" vertical="top" wrapText="1"/>
    </xf>
    <xf numFmtId="0" fontId="2" fillId="0" borderId="41" xfId="0" applyFont="1" applyBorder="1" applyAlignment="1">
      <alignment horizontal="left" vertical="top" wrapText="1"/>
    </xf>
    <xf numFmtId="0" fontId="9" fillId="0" borderId="30" xfId="0" applyFont="1" applyBorder="1" applyAlignment="1">
      <alignment horizontal="left" vertical="top" wrapText="1"/>
    </xf>
    <xf numFmtId="0" fontId="9" fillId="0" borderId="1" xfId="0" applyFont="1" applyBorder="1" applyAlignment="1">
      <alignment horizontal="left" vertical="top" wrapText="1"/>
    </xf>
    <xf numFmtId="0" fontId="2" fillId="0" borderId="1" xfId="0" applyFont="1" applyBorder="1" applyAlignment="1">
      <alignment horizontal="center" vertical="top" wrapText="1"/>
    </xf>
    <xf numFmtId="0" fontId="2" fillId="23" borderId="1" xfId="44" applyFont="1" applyFill="1" applyBorder="1" applyAlignment="1">
      <alignment horizontal="left" vertical="center" shrinkToFit="1"/>
    </xf>
    <xf numFmtId="0" fontId="2" fillId="23" borderId="33" xfId="44" applyFont="1" applyFill="1" applyBorder="1" applyAlignment="1">
      <alignment horizontal="left" vertical="center" shrinkToFit="1"/>
    </xf>
    <xf numFmtId="0" fontId="2" fillId="23" borderId="29" xfId="0" applyFont="1" applyFill="1" applyBorder="1" applyAlignment="1">
      <alignment horizontal="left" vertical="center" shrinkToFit="1"/>
    </xf>
    <xf numFmtId="0" fontId="2" fillId="23" borderId="36" xfId="0" applyFont="1" applyFill="1" applyBorder="1" applyAlignment="1">
      <alignment horizontal="left" vertical="center" shrinkToFit="1"/>
    </xf>
    <xf numFmtId="0" fontId="9" fillId="23" borderId="1" xfId="0" applyFont="1" applyFill="1" applyBorder="1" applyAlignment="1">
      <alignment horizontal="center" vertical="center" wrapText="1" shrinkToFit="1"/>
    </xf>
    <xf numFmtId="0" fontId="9" fillId="0" borderId="1" xfId="0" applyFont="1" applyBorder="1" applyAlignment="1">
      <alignment horizontal="center" vertical="center" wrapText="1"/>
    </xf>
    <xf numFmtId="0" fontId="9" fillId="23" borderId="51" xfId="44" applyFont="1" applyFill="1" applyBorder="1" applyAlignment="1">
      <alignment horizontal="center" vertical="center" wrapText="1" shrinkToFit="1"/>
    </xf>
    <xf numFmtId="0" fontId="9" fillId="23" borderId="52" xfId="44" applyFont="1" applyFill="1" applyBorder="1" applyAlignment="1">
      <alignment horizontal="center" vertical="center" wrapText="1" shrinkToFit="1"/>
    </xf>
    <xf numFmtId="0" fontId="9" fillId="23" borderId="55" xfId="44" applyFont="1" applyFill="1" applyBorder="1" applyAlignment="1">
      <alignment horizontal="center" vertical="center" wrapText="1" shrinkToFit="1"/>
    </xf>
    <xf numFmtId="0" fontId="2" fillId="23" borderId="29" xfId="0" applyFont="1" applyFill="1" applyBorder="1" applyAlignment="1">
      <alignment horizontal="left" vertical="top" wrapText="1"/>
    </xf>
    <xf numFmtId="0" fontId="2" fillId="23" borderId="36" xfId="0" applyFont="1" applyFill="1" applyBorder="1" applyAlignment="1">
      <alignment horizontal="left" vertical="top" wrapText="1"/>
    </xf>
    <xf numFmtId="0" fontId="9" fillId="23" borderId="1" xfId="44" applyFont="1" applyFill="1" applyBorder="1" applyAlignment="1">
      <alignment horizontal="center" vertical="top" wrapText="1" shrinkToFit="1"/>
    </xf>
    <xf numFmtId="0" fontId="9" fillId="23" borderId="30" xfId="44" applyFont="1" applyFill="1" applyBorder="1" applyAlignment="1">
      <alignment horizontal="left" vertical="top" wrapText="1" shrinkToFit="1"/>
    </xf>
    <xf numFmtId="0" fontId="9" fillId="23" borderId="1" xfId="44" applyFont="1" applyFill="1" applyBorder="1" applyAlignment="1">
      <alignment horizontal="left" vertical="top" wrapText="1" shrinkToFit="1"/>
    </xf>
    <xf numFmtId="0" fontId="9" fillId="0" borderId="54" xfId="0" applyFont="1" applyBorder="1" applyAlignment="1">
      <alignment horizontal="left" vertical="top" wrapText="1"/>
    </xf>
    <xf numFmtId="0" fontId="9" fillId="0" borderId="55" xfId="0" applyFont="1" applyBorder="1" applyAlignment="1">
      <alignment horizontal="left" vertical="top" wrapText="1"/>
    </xf>
    <xf numFmtId="0" fontId="9" fillId="23" borderId="29" xfId="44" applyFont="1" applyFill="1" applyBorder="1" applyAlignment="1">
      <alignment horizontal="center" vertical="center" wrapText="1" shrinkToFit="1"/>
    </xf>
    <xf numFmtId="0" fontId="2" fillId="23" borderId="29" xfId="44" applyFont="1" applyFill="1" applyBorder="1" applyAlignment="1">
      <alignment horizontal="center" vertical="center" wrapText="1" shrinkToFit="1"/>
    </xf>
    <xf numFmtId="0" fontId="2" fillId="23" borderId="36" xfId="44" applyFont="1" applyFill="1" applyBorder="1" applyAlignment="1">
      <alignment horizontal="center" vertical="center" wrapText="1" shrinkToFit="1"/>
    </xf>
    <xf numFmtId="0" fontId="2" fillId="0" borderId="11" xfId="0" applyFont="1" applyBorder="1" applyAlignment="1">
      <alignment horizontal="left" vertical="top" wrapText="1"/>
    </xf>
    <xf numFmtId="0" fontId="2" fillId="0" borderId="29" xfId="0" applyFont="1" applyBorder="1" applyAlignment="1">
      <alignment horizontal="center" vertical="top" wrapText="1"/>
    </xf>
    <xf numFmtId="0" fontId="2" fillId="23" borderId="56" xfId="0" applyFont="1" applyFill="1" applyBorder="1" applyAlignment="1">
      <alignment horizontal="left" vertical="top" wrapText="1"/>
    </xf>
    <xf numFmtId="0" fontId="2" fillId="23" borderId="57" xfId="0" applyFont="1" applyFill="1" applyBorder="1" applyAlignment="1">
      <alignment horizontal="left" vertical="top" wrapText="1"/>
    </xf>
    <xf numFmtId="0" fontId="2" fillId="23" borderId="58" xfId="0" applyFont="1" applyFill="1" applyBorder="1" applyAlignment="1">
      <alignment horizontal="left" vertical="top" wrapText="1"/>
    </xf>
  </cellXfs>
  <cellStyles count="50">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Accent1" xfId="19"/>
    <cellStyle name="Accent2" xfId="20"/>
    <cellStyle name="Accent3" xfId="21"/>
    <cellStyle name="Accent4" xfId="22"/>
    <cellStyle name="Accent5" xfId="23"/>
    <cellStyle name="Accent6" xfId="24"/>
    <cellStyle name="Bad" xfId="25"/>
    <cellStyle name="Calculation" xfId="26"/>
    <cellStyle name="Check Cell" xfId="27"/>
    <cellStyle name="Encabezado 1" xfId="28"/>
    <cellStyle name="Euro" xfId="29"/>
    <cellStyle name="Euro 2" xfId="30"/>
    <cellStyle name="Explanatory Text" xfId="31"/>
    <cellStyle name="Good" xfId="32"/>
    <cellStyle name="Heading 1" xfId="33"/>
    <cellStyle name="Heading 2" xfId="34"/>
    <cellStyle name="Heading 3" xfId="35"/>
    <cellStyle name="Heading 4" xfId="36"/>
    <cellStyle name="Input" xfId="37"/>
    <cellStyle name="Linked Cell" xfId="38"/>
    <cellStyle name="Normal" xfId="0" builtinId="0"/>
    <cellStyle name="Normal 2" xfId="39"/>
    <cellStyle name="Normal 2 2" xfId="40"/>
    <cellStyle name="Normal 2_Duratón" xfId="41"/>
    <cellStyle name="Normal 3" xfId="42"/>
    <cellStyle name="Normal 4" xfId="43"/>
    <cellStyle name="Normal_Resultad. general" xfId="44"/>
    <cellStyle name="Normal_Resultad. general_1" xfId="45"/>
    <cellStyle name="Note" xfId="46"/>
    <cellStyle name="Output" xfId="47"/>
    <cellStyle name="Title" xfId="48"/>
    <cellStyle name="Warning Text" xfId="4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2995488467167412"/>
          <c:y val="3.8760910700115982E-2"/>
        </c:manualLayout>
      </c:layout>
      <c:overlay val="0"/>
      <c:spPr>
        <a:noFill/>
        <a:ln w="25400">
          <a:noFill/>
        </a:ln>
      </c:spPr>
      <c:txPr>
        <a:bodyPr/>
        <a:lstStyle/>
        <a:p>
          <a:pPr>
            <a:defRPr sz="800" b="1" i="0" u="none" strike="noStrike" baseline="0">
              <a:solidFill>
                <a:srgbClr val="000000"/>
              </a:solidFill>
              <a:latin typeface="Arial"/>
              <a:ea typeface="Arial"/>
              <a:cs typeface="Arial"/>
            </a:defRPr>
          </a:pPr>
          <a:endParaRPr lang="es-ES"/>
        </a:p>
      </c:txPr>
    </c:title>
    <c:autoTitleDeleted val="0"/>
    <c:plotArea>
      <c:layout/>
      <c:barChart>
        <c:barDir val="col"/>
        <c:grouping val="clustered"/>
        <c:varyColors val="0"/>
        <c:ser>
          <c:idx val="0"/>
          <c:order val="0"/>
          <c:tx>
            <c:v>'Resultad. general'!#REF!</c:v>
          </c:tx>
          <c:spPr>
            <a:solidFill>
              <a:srgbClr val="9999FF"/>
            </a:solidFill>
            <a:ln w="12700">
              <a:solidFill>
                <a:srgbClr val="000000"/>
              </a:solidFill>
              <a:prstDash val="solid"/>
            </a:ln>
          </c:spPr>
          <c:invertIfNegative val="0"/>
          <c:val>
            <c:numLit>
              <c:formatCode>General</c:formatCode>
              <c:ptCount val="1"/>
              <c:pt idx="0">
                <c:v>0</c:v>
              </c:pt>
            </c:numLit>
          </c:val>
        </c:ser>
        <c:dLbls>
          <c:showLegendKey val="0"/>
          <c:showVal val="0"/>
          <c:showCatName val="0"/>
          <c:showSerName val="0"/>
          <c:showPercent val="0"/>
          <c:showBubbleSize val="0"/>
        </c:dLbls>
        <c:gapWidth val="150"/>
        <c:axId val="71412224"/>
        <c:axId val="63801024"/>
      </c:barChart>
      <c:catAx>
        <c:axId val="7141222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Bookman Old Style"/>
                <a:ea typeface="Bookman Old Style"/>
                <a:cs typeface="Bookman Old Style"/>
              </a:defRPr>
            </a:pPr>
            <a:endParaRPr lang="es-ES"/>
          </a:p>
        </c:txPr>
        <c:crossAx val="63801024"/>
        <c:crosses val="autoZero"/>
        <c:auto val="1"/>
        <c:lblAlgn val="ctr"/>
        <c:lblOffset val="100"/>
        <c:tickLblSkip val="1"/>
        <c:tickMarkSkip val="1"/>
        <c:noMultiLvlLbl val="0"/>
      </c:catAx>
      <c:valAx>
        <c:axId val="63801024"/>
        <c:scaling>
          <c:orientation val="minMax"/>
        </c:scaling>
        <c:delete val="0"/>
        <c:axPos val="l"/>
        <c:majorGridlines>
          <c:spPr>
            <a:ln w="3175">
              <a:solidFill>
                <a:srgbClr val="000000"/>
              </a:solidFill>
              <a:prstDash val="solid"/>
            </a:ln>
          </c:spPr>
        </c:majorGridlines>
        <c:title>
          <c:tx>
            <c:rich>
              <a:bodyPr/>
              <a:lstStyle/>
              <a:p>
                <a:pPr>
                  <a:defRPr sz="800" b="1" i="0" u="none" strike="noStrike" baseline="0">
                    <a:solidFill>
                      <a:srgbClr val="000000"/>
                    </a:solidFill>
                    <a:latin typeface="Bookman Old Style"/>
                    <a:ea typeface="Bookman Old Style"/>
                    <a:cs typeface="Bookman Old Style"/>
                  </a:defRPr>
                </a:pPr>
                <a:r>
                  <a:rPr lang="es-ES"/>
                  <a:t>Nº de individuos</a:t>
                </a:r>
              </a:p>
            </c:rich>
          </c:tx>
          <c:layout>
            <c:manualLayout>
              <c:xMode val="edge"/>
              <c:yMode val="edge"/>
              <c:x val="3.6867568973233199E-2"/>
              <c:y val="0.32559319619931232"/>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s-ES"/>
          </a:p>
        </c:txPr>
        <c:crossAx val="71412224"/>
        <c:crosses val="autoZero"/>
        <c:crossBetween val="between"/>
      </c:valAx>
      <c:spPr>
        <a:noFill/>
        <a:ln w="3175">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000000000000022" r="0.75000000000000022" t="1" header="0" footer="0"/>
    <c:pageSetup paperSize="9" orientation="landscape" horizontalDpi="-3" verticalDpi="-3"/>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4</xdr:col>
      <xdr:colOff>0</xdr:colOff>
      <xdr:row>381</xdr:row>
      <xdr:rowOff>0</xdr:rowOff>
    </xdr:from>
    <xdr:to>
      <xdr:col>4</xdr:col>
      <xdr:colOff>0</xdr:colOff>
      <xdr:row>381</xdr:row>
      <xdr:rowOff>0</xdr:rowOff>
    </xdr:to>
    <xdr:graphicFrame macro="">
      <xdr:nvGraphicFramePr>
        <xdr:cNvPr id="1036" name="Gráfico 2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royectos/Duero%20Red%20Natura/Primeras%20determinaciones/Fichas%20Red%20biol&#243;gica%20(v.%20febrer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ltad. general"/>
      <sheetName val="Result. espacios"/>
      <sheetName val="Result. masas"/>
      <sheetName val="Datos generales"/>
      <sheetName val="Datos EP"/>
      <sheetName val="Datos MA"/>
      <sheetName val="Datos Plan director"/>
      <sheetName val="INFO_EP"/>
      <sheetName val="INFO_MA"/>
      <sheetName val="Habitats"/>
      <sheetName val="Especies indicadoras"/>
      <sheetName val="Especies"/>
      <sheetName val="Especies inventarios"/>
      <sheetName val="Estado ecológico"/>
      <sheetName val="Nº total de masas"/>
      <sheetName val="M. Subterraneas General"/>
      <sheetName val="Morfológico"/>
      <sheetName val="Obstáculos"/>
      <sheetName val="Vegetación de ribera"/>
      <sheetName val="Peces"/>
      <sheetName val="Población peces"/>
      <sheetName val="Peceslic"/>
      <sheetName val="Medidas"/>
      <sheetName val="Demandas"/>
      <sheetName val="SIMPA y Qecol"/>
      <sheetName val="Procesos para el buen EEPP"/>
      <sheetName val="Presiones detectadas"/>
      <sheetName val="Formato ASCII-1"/>
      <sheetName val="Formato ASCII-2"/>
      <sheetName val="Formato ASCII transpuesto"/>
    </sheetNames>
    <sheetDataSet>
      <sheetData sheetId="0"/>
      <sheetData sheetId="1"/>
      <sheetData sheetId="2"/>
      <sheetData sheetId="3"/>
      <sheetData sheetId="4"/>
      <sheetData sheetId="5"/>
      <sheetData sheetId="6"/>
      <sheetData sheetId="7"/>
      <sheetData sheetId="8">
        <row r="30">
          <cell r="D30">
            <v>0</v>
          </cell>
          <cell r="AL30" t="str">
            <v/>
          </cell>
          <cell r="AM30" t="str">
            <v/>
          </cell>
        </row>
        <row r="31">
          <cell r="D31">
            <v>0</v>
          </cell>
          <cell r="AL31" t="str">
            <v/>
          </cell>
          <cell r="AM31" t="str">
            <v/>
          </cell>
        </row>
        <row r="32">
          <cell r="D32">
            <v>0</v>
          </cell>
          <cell r="AL32" t="str">
            <v/>
          </cell>
          <cell r="AM32" t="str">
            <v/>
          </cell>
        </row>
        <row r="33">
          <cell r="D33">
            <v>0</v>
          </cell>
          <cell r="AL33" t="str">
            <v/>
          </cell>
          <cell r="AM33" t="str">
            <v/>
          </cell>
        </row>
        <row r="34">
          <cell r="D34">
            <v>0</v>
          </cell>
          <cell r="AL34" t="str">
            <v/>
          </cell>
          <cell r="AM34" t="str">
            <v/>
          </cell>
        </row>
        <row r="35">
          <cell r="D35">
            <v>0</v>
          </cell>
          <cell r="AL35" t="str">
            <v/>
          </cell>
          <cell r="AM35" t="str">
            <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688"/>
  <sheetViews>
    <sheetView tabSelected="1" view="pageBreakPreview" topLeftCell="A494" zoomScale="80" zoomScaleNormal="75" zoomScaleSheetLayoutView="80" workbookViewId="0">
      <selection activeCell="G495" sqref="G495:J495"/>
    </sheetView>
  </sheetViews>
  <sheetFormatPr baseColWidth="10" defaultRowHeight="15"/>
  <cols>
    <col min="1" max="1" width="11.42578125" style="45"/>
    <col min="2" max="2" width="16.140625" style="2" customWidth="1"/>
    <col min="3" max="3" width="15.7109375" style="46" customWidth="1"/>
    <col min="4" max="6" width="15.7109375" style="47" customWidth="1"/>
    <col min="7" max="7" width="15.7109375" style="48" customWidth="1"/>
    <col min="8" max="8" width="19.140625" style="2" customWidth="1"/>
    <col min="9" max="9" width="17.42578125" style="49" customWidth="1"/>
    <col min="10" max="10" width="16" style="50" customWidth="1"/>
    <col min="11" max="11" width="11.42578125" style="3"/>
    <col min="12" max="16384" width="11.42578125" style="32"/>
  </cols>
  <sheetData>
    <row r="1" spans="1:10">
      <c r="A1" s="1"/>
      <c r="B1" s="1"/>
      <c r="C1" s="1"/>
      <c r="D1" s="1"/>
      <c r="E1" s="1"/>
      <c r="F1" s="1"/>
      <c r="G1" s="1"/>
      <c r="H1" s="1"/>
      <c r="I1" s="1"/>
      <c r="J1" s="2"/>
    </row>
    <row r="2" spans="1:10" ht="15.75" thickBot="1">
      <c r="A2" s="1"/>
      <c r="B2" s="1"/>
      <c r="C2" s="1"/>
      <c r="D2" s="1"/>
      <c r="E2" s="1"/>
      <c r="F2" s="1"/>
      <c r="G2" s="1"/>
      <c r="H2" s="1"/>
      <c r="I2" s="1"/>
      <c r="J2" s="2"/>
    </row>
    <row r="3" spans="1:10">
      <c r="A3" s="4"/>
      <c r="B3" s="5"/>
      <c r="C3" s="5"/>
      <c r="D3" s="5"/>
      <c r="E3" s="5"/>
      <c r="F3" s="5"/>
      <c r="G3" s="5"/>
      <c r="H3" s="5"/>
      <c r="I3" s="5"/>
      <c r="J3" s="6"/>
    </row>
    <row r="4" spans="1:10" ht="17.25" customHeight="1" thickBot="1">
      <c r="A4" s="2"/>
      <c r="C4" s="67"/>
      <c r="D4" s="67"/>
      <c r="E4" s="9"/>
      <c r="F4" s="9"/>
      <c r="G4" s="9"/>
      <c r="H4" s="9"/>
      <c r="I4" s="14"/>
      <c r="J4" s="2"/>
    </row>
    <row r="5" spans="1:10" ht="16.5" customHeight="1">
      <c r="A5" s="2"/>
      <c r="B5" s="334" t="s">
        <v>222</v>
      </c>
      <c r="C5" s="335"/>
      <c r="D5" s="335"/>
      <c r="E5" s="344" t="s">
        <v>221</v>
      </c>
      <c r="F5" s="344"/>
      <c r="G5" s="344"/>
      <c r="H5" s="344"/>
      <c r="I5" s="345"/>
      <c r="J5" s="2"/>
    </row>
    <row r="6" spans="1:10" ht="15" customHeight="1">
      <c r="A6" s="2"/>
      <c r="B6" s="336"/>
      <c r="C6" s="337"/>
      <c r="D6" s="337"/>
      <c r="E6" s="346"/>
      <c r="F6" s="346"/>
      <c r="G6" s="346"/>
      <c r="H6" s="346"/>
      <c r="I6" s="347"/>
      <c r="J6" s="2"/>
    </row>
    <row r="7" spans="1:10" ht="15" customHeight="1">
      <c r="A7" s="2"/>
      <c r="B7" s="336"/>
      <c r="C7" s="337"/>
      <c r="D7" s="337"/>
      <c r="E7" s="340" t="s">
        <v>220</v>
      </c>
      <c r="F7" s="340"/>
      <c r="G7" s="340"/>
      <c r="H7" s="340"/>
      <c r="I7" s="341"/>
      <c r="J7" s="2"/>
    </row>
    <row r="8" spans="1:10" ht="15" customHeight="1" thickBot="1">
      <c r="A8" s="2"/>
      <c r="B8" s="338"/>
      <c r="C8" s="339"/>
      <c r="D8" s="339"/>
      <c r="E8" s="342"/>
      <c r="F8" s="342"/>
      <c r="G8" s="342"/>
      <c r="H8" s="342"/>
      <c r="I8" s="343"/>
      <c r="J8" s="2"/>
    </row>
    <row r="9" spans="1:10" ht="15" customHeight="1">
      <c r="A9" s="2"/>
      <c r="C9" s="12"/>
      <c r="D9" s="13"/>
      <c r="E9" s="11"/>
      <c r="F9" s="13"/>
      <c r="G9" s="13"/>
      <c r="H9" s="13"/>
      <c r="I9" s="14"/>
      <c r="J9" s="2"/>
    </row>
    <row r="10" spans="1:10" ht="15" customHeight="1">
      <c r="A10" s="2"/>
      <c r="C10" s="63"/>
      <c r="D10" s="10"/>
      <c r="E10" s="64"/>
      <c r="F10" s="10"/>
      <c r="G10" s="13"/>
      <c r="H10" s="13"/>
      <c r="I10" s="14"/>
      <c r="J10" s="2"/>
    </row>
    <row r="11" spans="1:10">
      <c r="A11" s="2"/>
      <c r="B11" s="348" t="s">
        <v>73</v>
      </c>
      <c r="C11" s="348"/>
      <c r="D11" s="348"/>
      <c r="E11" s="348"/>
      <c r="F11" s="348"/>
      <c r="G11" s="348"/>
      <c r="H11" s="348"/>
      <c r="I11" s="348"/>
      <c r="J11" s="2"/>
    </row>
    <row r="12" spans="1:10">
      <c r="A12" s="2"/>
      <c r="B12" s="348"/>
      <c r="C12" s="348"/>
      <c r="D12" s="348"/>
      <c r="E12" s="348"/>
      <c r="F12" s="348"/>
      <c r="G12" s="348"/>
      <c r="H12" s="348"/>
      <c r="I12" s="348"/>
      <c r="J12" s="2"/>
    </row>
    <row r="13" spans="1:10">
      <c r="A13" s="2"/>
      <c r="B13" s="348"/>
      <c r="C13" s="348"/>
      <c r="D13" s="348"/>
      <c r="E13" s="348"/>
      <c r="F13" s="348"/>
      <c r="G13" s="348"/>
      <c r="H13" s="348"/>
      <c r="I13" s="348"/>
      <c r="J13" s="2"/>
    </row>
    <row r="14" spans="1:10">
      <c r="A14" s="2"/>
      <c r="B14" s="348"/>
      <c r="C14" s="348"/>
      <c r="D14" s="348"/>
      <c r="E14" s="348"/>
      <c r="F14" s="348"/>
      <c r="G14" s="348"/>
      <c r="H14" s="348"/>
      <c r="I14" s="348"/>
      <c r="J14" s="2"/>
    </row>
    <row r="15" spans="1:10">
      <c r="A15" s="2"/>
      <c r="B15" s="1"/>
      <c r="C15" s="1"/>
      <c r="D15" s="1"/>
      <c r="E15" s="1"/>
      <c r="F15" s="1"/>
      <c r="G15" s="1"/>
      <c r="H15" s="1"/>
      <c r="I15" s="1"/>
      <c r="J15" s="2"/>
    </row>
    <row r="16" spans="1:10">
      <c r="A16" s="2"/>
      <c r="B16" s="278" t="s">
        <v>74</v>
      </c>
      <c r="C16" s="278"/>
      <c r="D16" s="278"/>
      <c r="E16" s="278"/>
      <c r="F16" s="278"/>
      <c r="G16" s="278"/>
      <c r="H16" s="278"/>
      <c r="I16" s="278"/>
      <c r="J16" s="2"/>
    </row>
    <row r="17" spans="1:10">
      <c r="A17" s="2"/>
      <c r="B17" s="1"/>
      <c r="C17" s="1"/>
      <c r="D17" s="1"/>
      <c r="E17" s="1"/>
      <c r="F17" s="1"/>
      <c r="G17" s="1"/>
      <c r="H17" s="1"/>
      <c r="I17" s="1"/>
      <c r="J17" s="2"/>
    </row>
    <row r="18" spans="1:10" ht="15.75" thickBot="1">
      <c r="A18" s="2"/>
      <c r="B18" s="1"/>
      <c r="C18" s="1"/>
      <c r="D18" s="1"/>
      <c r="E18" s="1"/>
      <c r="F18" s="1"/>
      <c r="G18" s="1"/>
      <c r="H18" s="1"/>
      <c r="I18" s="1"/>
      <c r="J18" s="2"/>
    </row>
    <row r="19" spans="1:10" ht="15.75" thickBot="1">
      <c r="A19" s="2"/>
      <c r="B19" s="69" t="s">
        <v>29</v>
      </c>
      <c r="C19" s="70" t="s">
        <v>30</v>
      </c>
      <c r="D19" s="312" t="s">
        <v>31</v>
      </c>
      <c r="E19" s="312"/>
      <c r="F19" s="312"/>
      <c r="G19" s="312"/>
      <c r="H19" s="312"/>
      <c r="I19" s="185" t="s">
        <v>32</v>
      </c>
      <c r="J19" s="2"/>
    </row>
    <row r="20" spans="1:10" ht="35.1" customHeight="1">
      <c r="A20" s="2"/>
      <c r="B20" s="153">
        <v>269</v>
      </c>
      <c r="C20" s="200" t="s">
        <v>72</v>
      </c>
      <c r="D20" s="400" t="s">
        <v>191</v>
      </c>
      <c r="E20" s="401"/>
      <c r="F20" s="401"/>
      <c r="G20" s="401"/>
      <c r="H20" s="402"/>
      <c r="I20" s="261">
        <v>95</v>
      </c>
      <c r="J20" s="2"/>
    </row>
    <row r="21" spans="1:10" ht="35.1" customHeight="1">
      <c r="A21" s="2"/>
      <c r="B21" s="156">
        <v>277</v>
      </c>
      <c r="C21" s="59" t="s">
        <v>72</v>
      </c>
      <c r="D21" s="268" t="s">
        <v>213</v>
      </c>
      <c r="E21" s="269"/>
      <c r="F21" s="269"/>
      <c r="G21" s="269"/>
      <c r="H21" s="270"/>
      <c r="I21" s="262">
        <v>100</v>
      </c>
      <c r="J21" s="2"/>
    </row>
    <row r="22" spans="1:10" ht="35.1" customHeight="1">
      <c r="A22" s="2"/>
      <c r="B22" s="156">
        <v>272</v>
      </c>
      <c r="C22" s="59" t="s">
        <v>72</v>
      </c>
      <c r="D22" s="268" t="s">
        <v>202</v>
      </c>
      <c r="E22" s="269"/>
      <c r="F22" s="269"/>
      <c r="G22" s="269"/>
      <c r="H22" s="270"/>
      <c r="I22" s="262">
        <v>50</v>
      </c>
      <c r="J22" s="2"/>
    </row>
    <row r="23" spans="1:10" ht="35.1" customHeight="1">
      <c r="A23" s="2"/>
      <c r="B23" s="156">
        <v>288</v>
      </c>
      <c r="C23" s="59" t="s">
        <v>72</v>
      </c>
      <c r="D23" s="268" t="s">
        <v>214</v>
      </c>
      <c r="E23" s="269"/>
      <c r="F23" s="269"/>
      <c r="G23" s="269"/>
      <c r="H23" s="270"/>
      <c r="I23" s="262">
        <v>80</v>
      </c>
      <c r="J23" s="2"/>
    </row>
    <row r="24" spans="1:10" ht="35.1" customHeight="1">
      <c r="A24" s="2"/>
      <c r="B24" s="156">
        <v>275</v>
      </c>
      <c r="C24" s="59" t="s">
        <v>72</v>
      </c>
      <c r="D24" s="268" t="s">
        <v>212</v>
      </c>
      <c r="E24" s="269"/>
      <c r="F24" s="269"/>
      <c r="G24" s="269"/>
      <c r="H24" s="270"/>
      <c r="I24" s="262">
        <v>95</v>
      </c>
      <c r="J24" s="2"/>
    </row>
    <row r="25" spans="1:10" ht="35.1" customHeight="1">
      <c r="A25" s="2"/>
      <c r="B25" s="156">
        <v>290</v>
      </c>
      <c r="C25" s="59" t="s">
        <v>72</v>
      </c>
      <c r="D25" s="268" t="s">
        <v>204</v>
      </c>
      <c r="E25" s="269"/>
      <c r="F25" s="269"/>
      <c r="G25" s="269"/>
      <c r="H25" s="270"/>
      <c r="I25" s="262">
        <v>100</v>
      </c>
      <c r="J25" s="2"/>
    </row>
    <row r="26" spans="1:10" ht="35.1" customHeight="1">
      <c r="A26" s="2"/>
      <c r="B26" s="156">
        <v>276</v>
      </c>
      <c r="C26" s="59" t="s">
        <v>72</v>
      </c>
      <c r="D26" s="268" t="s">
        <v>215</v>
      </c>
      <c r="E26" s="269"/>
      <c r="F26" s="269"/>
      <c r="G26" s="269"/>
      <c r="H26" s="270"/>
      <c r="I26" s="262">
        <v>100</v>
      </c>
      <c r="J26" s="2"/>
    </row>
    <row r="27" spans="1:10" ht="35.1" customHeight="1">
      <c r="A27" s="2"/>
      <c r="B27" s="156">
        <v>306</v>
      </c>
      <c r="C27" s="59" t="s">
        <v>72</v>
      </c>
      <c r="D27" s="268" t="s">
        <v>186</v>
      </c>
      <c r="E27" s="269"/>
      <c r="F27" s="269"/>
      <c r="G27" s="269"/>
      <c r="H27" s="270"/>
      <c r="I27" s="262">
        <v>100</v>
      </c>
      <c r="J27" s="2"/>
    </row>
    <row r="28" spans="1:10" ht="35.1" customHeight="1">
      <c r="A28" s="2"/>
      <c r="B28" s="156">
        <v>307</v>
      </c>
      <c r="C28" s="59" t="s">
        <v>72</v>
      </c>
      <c r="D28" s="268" t="s">
        <v>205</v>
      </c>
      <c r="E28" s="269"/>
      <c r="F28" s="269"/>
      <c r="G28" s="269"/>
      <c r="H28" s="270"/>
      <c r="I28" s="262">
        <v>100</v>
      </c>
      <c r="J28" s="2"/>
    </row>
    <row r="29" spans="1:10" ht="35.1" customHeight="1">
      <c r="A29" s="2"/>
      <c r="B29" s="156">
        <v>323</v>
      </c>
      <c r="C29" s="59" t="s">
        <v>72</v>
      </c>
      <c r="D29" s="268" t="s">
        <v>203</v>
      </c>
      <c r="E29" s="269"/>
      <c r="F29" s="269"/>
      <c r="G29" s="269"/>
      <c r="H29" s="270"/>
      <c r="I29" s="262">
        <v>100</v>
      </c>
      <c r="J29" s="2"/>
    </row>
    <row r="30" spans="1:10" ht="35.1" customHeight="1">
      <c r="A30" s="2"/>
      <c r="B30" s="156">
        <v>332</v>
      </c>
      <c r="C30" s="59" t="s">
        <v>72</v>
      </c>
      <c r="D30" s="268" t="s">
        <v>217</v>
      </c>
      <c r="E30" s="269"/>
      <c r="F30" s="269"/>
      <c r="G30" s="269"/>
      <c r="H30" s="270"/>
      <c r="I30" s="262">
        <v>50</v>
      </c>
      <c r="J30" s="2"/>
    </row>
    <row r="31" spans="1:10" ht="35.1" customHeight="1">
      <c r="A31" s="2"/>
      <c r="B31" s="156">
        <v>333</v>
      </c>
      <c r="C31" s="59" t="s">
        <v>72</v>
      </c>
      <c r="D31" s="268" t="s">
        <v>206</v>
      </c>
      <c r="E31" s="269"/>
      <c r="F31" s="269"/>
      <c r="G31" s="269"/>
      <c r="H31" s="270"/>
      <c r="I31" s="262">
        <v>80</v>
      </c>
      <c r="J31" s="2"/>
    </row>
    <row r="32" spans="1:10" ht="35.1" customHeight="1">
      <c r="A32" s="2"/>
      <c r="B32" s="156">
        <v>339</v>
      </c>
      <c r="C32" s="59" t="s">
        <v>72</v>
      </c>
      <c r="D32" s="268" t="s">
        <v>207</v>
      </c>
      <c r="E32" s="269"/>
      <c r="F32" s="269"/>
      <c r="G32" s="269"/>
      <c r="H32" s="270"/>
      <c r="I32" s="262">
        <v>20</v>
      </c>
      <c r="J32" s="2"/>
    </row>
    <row r="33" spans="1:10" ht="35.1" customHeight="1">
      <c r="A33" s="2"/>
      <c r="B33" s="156">
        <v>359</v>
      </c>
      <c r="C33" s="59" t="s">
        <v>72</v>
      </c>
      <c r="D33" s="268" t="s">
        <v>184</v>
      </c>
      <c r="E33" s="269"/>
      <c r="F33" s="269"/>
      <c r="G33" s="269"/>
      <c r="H33" s="270"/>
      <c r="I33" s="262">
        <v>50</v>
      </c>
      <c r="J33" s="2"/>
    </row>
    <row r="34" spans="1:10" ht="35.1" customHeight="1">
      <c r="A34" s="2"/>
      <c r="B34" s="156">
        <v>375</v>
      </c>
      <c r="C34" s="59" t="s">
        <v>72</v>
      </c>
      <c r="D34" s="268" t="s">
        <v>185</v>
      </c>
      <c r="E34" s="269"/>
      <c r="F34" s="269"/>
      <c r="G34" s="269"/>
      <c r="H34" s="270"/>
      <c r="I34" s="262">
        <v>20</v>
      </c>
      <c r="J34" s="2"/>
    </row>
    <row r="35" spans="1:10" ht="35.1" customHeight="1">
      <c r="A35" s="2"/>
      <c r="B35" s="156">
        <v>825</v>
      </c>
      <c r="C35" s="59" t="s">
        <v>72</v>
      </c>
      <c r="D35" s="268" t="s">
        <v>197</v>
      </c>
      <c r="E35" s="269"/>
      <c r="F35" s="269"/>
      <c r="G35" s="269"/>
      <c r="H35" s="270"/>
      <c r="I35" s="262">
        <v>100</v>
      </c>
      <c r="J35" s="2"/>
    </row>
    <row r="36" spans="1:10" ht="35.1" customHeight="1">
      <c r="A36" s="2"/>
      <c r="B36" s="156">
        <v>826</v>
      </c>
      <c r="C36" s="59" t="s">
        <v>72</v>
      </c>
      <c r="D36" s="268" t="s">
        <v>190</v>
      </c>
      <c r="E36" s="269"/>
      <c r="F36" s="269"/>
      <c r="G36" s="269"/>
      <c r="H36" s="270"/>
      <c r="I36" s="262">
        <v>100</v>
      </c>
      <c r="J36" s="2"/>
    </row>
    <row r="37" spans="1:10" ht="35.1" customHeight="1">
      <c r="A37" s="2"/>
      <c r="B37" s="122">
        <v>344</v>
      </c>
      <c r="C37" s="121" t="s">
        <v>72</v>
      </c>
      <c r="D37" s="264" t="s">
        <v>279</v>
      </c>
      <c r="E37" s="265"/>
      <c r="F37" s="265"/>
      <c r="G37" s="265"/>
      <c r="H37" s="266"/>
      <c r="I37" s="262">
        <v>100</v>
      </c>
      <c r="J37" s="2"/>
    </row>
    <row r="38" spans="1:10" ht="35.1" customHeight="1">
      <c r="A38" s="2"/>
      <c r="B38" s="122">
        <v>345</v>
      </c>
      <c r="C38" s="121" t="s">
        <v>72</v>
      </c>
      <c r="D38" s="264" t="s">
        <v>277</v>
      </c>
      <c r="E38" s="265"/>
      <c r="F38" s="265"/>
      <c r="G38" s="265"/>
      <c r="H38" s="266"/>
      <c r="I38" s="262">
        <v>100</v>
      </c>
      <c r="J38" s="2"/>
    </row>
    <row r="39" spans="1:10" ht="35.1" customHeight="1">
      <c r="A39" s="2"/>
      <c r="B39" s="122">
        <v>346</v>
      </c>
      <c r="C39" s="121" t="s">
        <v>72</v>
      </c>
      <c r="D39" s="264" t="s">
        <v>270</v>
      </c>
      <c r="E39" s="265"/>
      <c r="F39" s="265"/>
      <c r="G39" s="265"/>
      <c r="H39" s="266"/>
      <c r="I39" s="262">
        <v>100</v>
      </c>
      <c r="J39" s="2"/>
    </row>
    <row r="40" spans="1:10" ht="35.1" customHeight="1">
      <c r="A40" s="2"/>
      <c r="B40" s="122">
        <v>347</v>
      </c>
      <c r="C40" s="121" t="s">
        <v>72</v>
      </c>
      <c r="D40" s="264" t="s">
        <v>271</v>
      </c>
      <c r="E40" s="265"/>
      <c r="F40" s="265"/>
      <c r="G40" s="265"/>
      <c r="H40" s="266"/>
      <c r="I40" s="262">
        <v>100</v>
      </c>
      <c r="J40" s="2"/>
    </row>
    <row r="41" spans="1:10" ht="35.1" customHeight="1">
      <c r="A41" s="2"/>
      <c r="B41" s="122">
        <v>353</v>
      </c>
      <c r="C41" s="121" t="s">
        <v>72</v>
      </c>
      <c r="D41" s="264" t="s">
        <v>291</v>
      </c>
      <c r="E41" s="265"/>
      <c r="F41" s="265"/>
      <c r="G41" s="265"/>
      <c r="H41" s="266"/>
      <c r="I41" s="263">
        <v>100</v>
      </c>
      <c r="J41" s="2"/>
    </row>
    <row r="42" spans="1:10" ht="35.1" customHeight="1">
      <c r="A42" s="2"/>
      <c r="B42" s="122">
        <v>354</v>
      </c>
      <c r="C42" s="121" t="s">
        <v>72</v>
      </c>
      <c r="D42" s="264" t="s">
        <v>282</v>
      </c>
      <c r="E42" s="265"/>
      <c r="F42" s="265"/>
      <c r="G42" s="265"/>
      <c r="H42" s="266"/>
      <c r="I42" s="263">
        <v>50</v>
      </c>
      <c r="J42" s="2"/>
    </row>
    <row r="43" spans="1:10" ht="35.1" customHeight="1">
      <c r="A43" s="2"/>
      <c r="B43" s="122">
        <v>355</v>
      </c>
      <c r="C43" s="121" t="s">
        <v>72</v>
      </c>
      <c r="D43" s="264" t="s">
        <v>283</v>
      </c>
      <c r="E43" s="265"/>
      <c r="F43" s="265"/>
      <c r="G43" s="265"/>
      <c r="H43" s="266"/>
      <c r="I43" s="263">
        <v>100</v>
      </c>
      <c r="J43" s="2"/>
    </row>
    <row r="44" spans="1:10" ht="35.1" customHeight="1">
      <c r="A44" s="2"/>
      <c r="B44" s="122">
        <v>356</v>
      </c>
      <c r="C44" s="121" t="s">
        <v>72</v>
      </c>
      <c r="D44" s="264" t="s">
        <v>284</v>
      </c>
      <c r="E44" s="265"/>
      <c r="F44" s="265"/>
      <c r="G44" s="265"/>
      <c r="H44" s="266"/>
      <c r="I44" s="263">
        <v>100</v>
      </c>
      <c r="J44" s="2"/>
    </row>
    <row r="45" spans="1:10" ht="35.1" customHeight="1">
      <c r="A45" s="2"/>
      <c r="B45" s="122">
        <v>363</v>
      </c>
      <c r="C45" s="121" t="s">
        <v>72</v>
      </c>
      <c r="D45" s="264" t="s">
        <v>285</v>
      </c>
      <c r="E45" s="265"/>
      <c r="F45" s="265"/>
      <c r="G45" s="265"/>
      <c r="H45" s="266"/>
      <c r="I45" s="263">
        <v>100</v>
      </c>
      <c r="J45" s="2"/>
    </row>
    <row r="46" spans="1:10" ht="35.1" customHeight="1">
      <c r="A46" s="2"/>
      <c r="B46" s="122">
        <v>365</v>
      </c>
      <c r="C46" s="121" t="s">
        <v>72</v>
      </c>
      <c r="D46" s="264" t="s">
        <v>280</v>
      </c>
      <c r="E46" s="265"/>
      <c r="F46" s="265"/>
      <c r="G46" s="265"/>
      <c r="H46" s="266"/>
      <c r="I46" s="263">
        <v>100</v>
      </c>
      <c r="J46" s="2"/>
    </row>
    <row r="47" spans="1:10" ht="35.1" customHeight="1">
      <c r="A47" s="2"/>
      <c r="B47" s="122">
        <v>366</v>
      </c>
      <c r="C47" s="121" t="s">
        <v>72</v>
      </c>
      <c r="D47" s="264" t="s">
        <v>269</v>
      </c>
      <c r="E47" s="265"/>
      <c r="F47" s="265"/>
      <c r="G47" s="265"/>
      <c r="H47" s="266"/>
      <c r="I47" s="263">
        <v>50</v>
      </c>
      <c r="J47" s="2"/>
    </row>
    <row r="48" spans="1:10" ht="35.1" customHeight="1">
      <c r="A48" s="2"/>
      <c r="B48" s="122">
        <v>367</v>
      </c>
      <c r="C48" s="121" t="s">
        <v>72</v>
      </c>
      <c r="D48" s="264" t="s">
        <v>281</v>
      </c>
      <c r="E48" s="265"/>
      <c r="F48" s="265"/>
      <c r="G48" s="265"/>
      <c r="H48" s="266"/>
      <c r="I48" s="263">
        <v>80</v>
      </c>
      <c r="J48" s="2"/>
    </row>
    <row r="49" spans="1:10" ht="35.1" customHeight="1">
      <c r="A49" s="2"/>
      <c r="B49" s="122">
        <v>376</v>
      </c>
      <c r="C49" s="121" t="s">
        <v>72</v>
      </c>
      <c r="D49" s="264" t="s">
        <v>286</v>
      </c>
      <c r="E49" s="265"/>
      <c r="F49" s="265"/>
      <c r="G49" s="265"/>
      <c r="H49" s="266"/>
      <c r="I49" s="263">
        <v>100</v>
      </c>
      <c r="J49" s="2"/>
    </row>
    <row r="50" spans="1:10" ht="35.1" customHeight="1">
      <c r="A50" s="2"/>
      <c r="B50" s="122">
        <v>377</v>
      </c>
      <c r="C50" s="121" t="s">
        <v>72</v>
      </c>
      <c r="D50" s="264" t="s">
        <v>287</v>
      </c>
      <c r="E50" s="265"/>
      <c r="F50" s="265"/>
      <c r="G50" s="265"/>
      <c r="H50" s="266"/>
      <c r="I50" s="263">
        <v>100</v>
      </c>
      <c r="J50" s="2"/>
    </row>
    <row r="51" spans="1:10" ht="35.1" customHeight="1">
      <c r="A51" s="2"/>
      <c r="B51" s="122">
        <v>378</v>
      </c>
      <c r="C51" s="121" t="s">
        <v>72</v>
      </c>
      <c r="D51" s="264" t="s">
        <v>341</v>
      </c>
      <c r="E51" s="265"/>
      <c r="F51" s="265"/>
      <c r="G51" s="265"/>
      <c r="H51" s="266"/>
      <c r="I51" s="263">
        <v>100</v>
      </c>
      <c r="J51" s="2"/>
    </row>
    <row r="52" spans="1:10" ht="35.1" customHeight="1">
      <c r="A52" s="2"/>
      <c r="B52" s="122">
        <v>394</v>
      </c>
      <c r="C52" s="121" t="s">
        <v>72</v>
      </c>
      <c r="D52" s="264" t="s">
        <v>342</v>
      </c>
      <c r="E52" s="265"/>
      <c r="F52" s="265"/>
      <c r="G52" s="265"/>
      <c r="H52" s="266"/>
      <c r="I52" s="263">
        <v>80</v>
      </c>
      <c r="J52" s="2"/>
    </row>
    <row r="53" spans="1:10" ht="35.1" customHeight="1">
      <c r="A53" s="2"/>
      <c r="B53" s="122">
        <v>395</v>
      </c>
      <c r="C53" s="121" t="s">
        <v>72</v>
      </c>
      <c r="D53" s="264" t="s">
        <v>272</v>
      </c>
      <c r="E53" s="265"/>
      <c r="F53" s="265"/>
      <c r="G53" s="265"/>
      <c r="H53" s="266"/>
      <c r="I53" s="263">
        <v>100</v>
      </c>
      <c r="J53" s="2"/>
    </row>
    <row r="54" spans="1:10" ht="35.1" customHeight="1">
      <c r="A54" s="2"/>
      <c r="B54" s="122">
        <v>396</v>
      </c>
      <c r="C54" s="121" t="s">
        <v>72</v>
      </c>
      <c r="D54" s="264" t="s">
        <v>273</v>
      </c>
      <c r="E54" s="265"/>
      <c r="F54" s="265"/>
      <c r="G54" s="265"/>
      <c r="H54" s="266"/>
      <c r="I54" s="263">
        <v>100</v>
      </c>
      <c r="J54" s="2"/>
    </row>
    <row r="55" spans="1:10" ht="35.1" customHeight="1">
      <c r="A55" s="2"/>
      <c r="B55" s="122">
        <v>397</v>
      </c>
      <c r="C55" s="121" t="s">
        <v>72</v>
      </c>
      <c r="D55" s="264" t="s">
        <v>274</v>
      </c>
      <c r="E55" s="265"/>
      <c r="F55" s="265"/>
      <c r="G55" s="265"/>
      <c r="H55" s="266"/>
      <c r="I55" s="263">
        <v>50</v>
      </c>
      <c r="J55" s="2"/>
    </row>
    <row r="56" spans="1:10" ht="35.1" customHeight="1">
      <c r="A56" s="2"/>
      <c r="B56" s="122">
        <v>398</v>
      </c>
      <c r="C56" s="121" t="s">
        <v>72</v>
      </c>
      <c r="D56" s="264" t="s">
        <v>275</v>
      </c>
      <c r="E56" s="265"/>
      <c r="F56" s="265"/>
      <c r="G56" s="265"/>
      <c r="H56" s="266"/>
      <c r="I56" s="263">
        <v>100</v>
      </c>
      <c r="J56" s="2"/>
    </row>
    <row r="57" spans="1:10" ht="35.1" customHeight="1">
      <c r="A57" s="2"/>
      <c r="B57" s="122">
        <v>400</v>
      </c>
      <c r="C57" s="121" t="s">
        <v>72</v>
      </c>
      <c r="D57" s="264" t="s">
        <v>276</v>
      </c>
      <c r="E57" s="265"/>
      <c r="F57" s="265"/>
      <c r="G57" s="265"/>
      <c r="H57" s="266"/>
      <c r="I57" s="263">
        <v>5</v>
      </c>
      <c r="J57" s="2"/>
    </row>
    <row r="58" spans="1:10" ht="35.1" customHeight="1">
      <c r="A58" s="2"/>
      <c r="B58" s="122">
        <v>474</v>
      </c>
      <c r="C58" s="121" t="s">
        <v>72</v>
      </c>
      <c r="D58" s="264" t="s">
        <v>268</v>
      </c>
      <c r="E58" s="265"/>
      <c r="F58" s="265"/>
      <c r="G58" s="265"/>
      <c r="H58" s="266"/>
      <c r="I58" s="263">
        <v>20</v>
      </c>
      <c r="J58" s="2"/>
    </row>
    <row r="59" spans="1:10" ht="35.1" customHeight="1">
      <c r="A59" s="2"/>
      <c r="B59" s="122">
        <v>200667</v>
      </c>
      <c r="C59" s="121" t="s">
        <v>169</v>
      </c>
      <c r="D59" s="267" t="s">
        <v>253</v>
      </c>
      <c r="E59" s="267"/>
      <c r="F59" s="267"/>
      <c r="G59" s="267"/>
      <c r="H59" s="267"/>
      <c r="I59" s="148"/>
      <c r="J59" s="2"/>
    </row>
    <row r="60" spans="1:10" ht="35.1" customHeight="1">
      <c r="A60" s="2"/>
      <c r="B60" s="122">
        <v>200665</v>
      </c>
      <c r="C60" s="121" t="s">
        <v>169</v>
      </c>
      <c r="D60" s="267" t="s">
        <v>254</v>
      </c>
      <c r="E60" s="267"/>
      <c r="F60" s="267"/>
      <c r="G60" s="267"/>
      <c r="H60" s="267"/>
      <c r="I60" s="148"/>
      <c r="J60" s="2"/>
    </row>
    <row r="61" spans="1:10" ht="35.1" customHeight="1">
      <c r="A61" s="2"/>
      <c r="B61" s="122">
        <v>200672</v>
      </c>
      <c r="C61" s="121" t="s">
        <v>169</v>
      </c>
      <c r="D61" s="267" t="s">
        <v>255</v>
      </c>
      <c r="E61" s="267"/>
      <c r="F61" s="267"/>
      <c r="G61" s="267"/>
      <c r="H61" s="267"/>
      <c r="I61" s="148"/>
      <c r="J61" s="2"/>
    </row>
    <row r="62" spans="1:10" ht="35.1" customHeight="1">
      <c r="A62" s="2"/>
      <c r="B62" s="122">
        <v>400038</v>
      </c>
      <c r="C62" s="121" t="s">
        <v>75</v>
      </c>
      <c r="D62" s="267" t="s">
        <v>264</v>
      </c>
      <c r="E62" s="267"/>
      <c r="F62" s="267"/>
      <c r="G62" s="267"/>
      <c r="H62" s="267"/>
      <c r="I62" s="148"/>
      <c r="J62" s="2"/>
    </row>
    <row r="63" spans="1:10" ht="35.1" customHeight="1">
      <c r="A63" s="2"/>
      <c r="B63" s="122">
        <v>400039</v>
      </c>
      <c r="C63" s="121" t="s">
        <v>75</v>
      </c>
      <c r="D63" s="267" t="s">
        <v>260</v>
      </c>
      <c r="E63" s="267"/>
      <c r="F63" s="267"/>
      <c r="G63" s="267"/>
      <c r="H63" s="267"/>
      <c r="I63" s="148"/>
      <c r="J63" s="2"/>
    </row>
    <row r="64" spans="1:10" ht="35.1" customHeight="1">
      <c r="A64" s="2"/>
      <c r="B64" s="122">
        <v>400040</v>
      </c>
      <c r="C64" s="121" t="s">
        <v>75</v>
      </c>
      <c r="D64" s="267" t="s">
        <v>175</v>
      </c>
      <c r="E64" s="267"/>
      <c r="F64" s="267"/>
      <c r="G64" s="267"/>
      <c r="H64" s="267"/>
      <c r="I64" s="148"/>
      <c r="J64" s="2"/>
    </row>
    <row r="65" spans="1:11" ht="35.1" customHeight="1">
      <c r="A65" s="2"/>
      <c r="B65" s="122">
        <v>400041</v>
      </c>
      <c r="C65" s="121" t="s">
        <v>75</v>
      </c>
      <c r="D65" s="267" t="s">
        <v>263</v>
      </c>
      <c r="E65" s="267"/>
      <c r="F65" s="267"/>
      <c r="G65" s="267"/>
      <c r="H65" s="267"/>
      <c r="I65" s="148"/>
      <c r="J65" s="2"/>
    </row>
    <row r="66" spans="1:11" ht="35.1" customHeight="1">
      <c r="A66" s="2"/>
      <c r="B66" s="122">
        <v>400045</v>
      </c>
      <c r="C66" s="121" t="s">
        <v>75</v>
      </c>
      <c r="D66" s="267" t="s">
        <v>261</v>
      </c>
      <c r="E66" s="267"/>
      <c r="F66" s="267"/>
      <c r="G66" s="267"/>
      <c r="H66" s="267"/>
      <c r="I66" s="148"/>
      <c r="J66" s="2"/>
    </row>
    <row r="67" spans="1:11" ht="35.1" customHeight="1">
      <c r="A67" s="2"/>
      <c r="B67" s="122">
        <v>400047</v>
      </c>
      <c r="C67" s="121" t="s">
        <v>75</v>
      </c>
      <c r="D67" s="267" t="s">
        <v>259</v>
      </c>
      <c r="E67" s="267"/>
      <c r="F67" s="267"/>
      <c r="G67" s="267"/>
      <c r="H67" s="267"/>
      <c r="I67" s="148"/>
      <c r="J67" s="2"/>
    </row>
    <row r="68" spans="1:11" ht="35.1" customHeight="1">
      <c r="A68" s="2"/>
      <c r="B68" s="122">
        <v>400048</v>
      </c>
      <c r="C68" s="121" t="s">
        <v>75</v>
      </c>
      <c r="D68" s="267" t="s">
        <v>257</v>
      </c>
      <c r="E68" s="267"/>
      <c r="F68" s="267"/>
      <c r="G68" s="267"/>
      <c r="H68" s="267"/>
      <c r="I68" s="148"/>
      <c r="J68" s="2"/>
    </row>
    <row r="69" spans="1:11" ht="35.1" customHeight="1">
      <c r="A69" s="2"/>
      <c r="B69" s="122">
        <v>400030</v>
      </c>
      <c r="C69" s="121" t="s">
        <v>75</v>
      </c>
      <c r="D69" s="267" t="s">
        <v>265</v>
      </c>
      <c r="E69" s="267"/>
      <c r="F69" s="267"/>
      <c r="G69" s="267"/>
      <c r="H69" s="267"/>
      <c r="I69" s="148"/>
      <c r="J69" s="2"/>
    </row>
    <row r="70" spans="1:11" ht="35.1" customHeight="1">
      <c r="A70" s="2"/>
      <c r="B70" s="122">
        <v>400037</v>
      </c>
      <c r="C70" s="121" t="s">
        <v>75</v>
      </c>
      <c r="D70" s="272" t="s">
        <v>266</v>
      </c>
      <c r="E70" s="272"/>
      <c r="F70" s="272"/>
      <c r="G70" s="272"/>
      <c r="H70" s="272"/>
      <c r="I70" s="148"/>
      <c r="J70" s="2"/>
    </row>
    <row r="71" spans="1:11" ht="35.1" customHeight="1">
      <c r="A71" s="2"/>
      <c r="B71" s="122">
        <v>400042</v>
      </c>
      <c r="C71" s="121" t="s">
        <v>75</v>
      </c>
      <c r="D71" s="272" t="s">
        <v>258</v>
      </c>
      <c r="E71" s="272"/>
      <c r="F71" s="272"/>
      <c r="G71" s="272"/>
      <c r="H71" s="272"/>
      <c r="I71" s="148"/>
      <c r="J71" s="2"/>
    </row>
    <row r="72" spans="1:11" ht="35.1" customHeight="1">
      <c r="A72" s="2"/>
      <c r="B72" s="122">
        <v>400027</v>
      </c>
      <c r="C72" s="121" t="s">
        <v>75</v>
      </c>
      <c r="D72" s="272" t="s">
        <v>256</v>
      </c>
      <c r="E72" s="272"/>
      <c r="F72" s="272"/>
      <c r="G72" s="272"/>
      <c r="H72" s="272"/>
      <c r="I72" s="148"/>
      <c r="J72" s="2"/>
    </row>
    <row r="73" spans="1:11" ht="35.1" customHeight="1">
      <c r="A73" s="2"/>
      <c r="B73" s="122">
        <v>400035</v>
      </c>
      <c r="C73" s="121" t="s">
        <v>75</v>
      </c>
      <c r="D73" s="272" t="s">
        <v>262</v>
      </c>
      <c r="E73" s="272"/>
      <c r="F73" s="272"/>
      <c r="G73" s="272"/>
      <c r="H73" s="272"/>
      <c r="I73" s="148"/>
      <c r="J73" s="2"/>
    </row>
    <row r="74" spans="1:11" ht="35.1" customHeight="1" thickBot="1">
      <c r="A74" s="2"/>
      <c r="B74" s="149">
        <v>400067</v>
      </c>
      <c r="C74" s="150" t="s">
        <v>75</v>
      </c>
      <c r="D74" s="279" t="s">
        <v>267</v>
      </c>
      <c r="E74" s="279"/>
      <c r="F74" s="279"/>
      <c r="G74" s="279"/>
      <c r="H74" s="279"/>
      <c r="I74" s="199"/>
      <c r="J74" s="2"/>
    </row>
    <row r="75" spans="1:11">
      <c r="A75" s="2"/>
      <c r="B75" s="1"/>
      <c r="C75" s="1"/>
      <c r="D75" s="1"/>
      <c r="E75" s="1"/>
      <c r="F75" s="1"/>
      <c r="G75" s="1"/>
      <c r="H75" s="1"/>
      <c r="I75" s="1"/>
      <c r="J75" s="2"/>
    </row>
    <row r="76" spans="1:11">
      <c r="A76" s="2"/>
      <c r="B76" s="1"/>
      <c r="C76" s="1"/>
      <c r="D76" s="1"/>
      <c r="E76" s="1"/>
      <c r="F76" s="1"/>
      <c r="G76" s="1"/>
      <c r="H76" s="1"/>
      <c r="I76" s="1"/>
      <c r="J76" s="2"/>
    </row>
    <row r="77" spans="1:11">
      <c r="A77" s="2"/>
      <c r="B77" s="278" t="s">
        <v>76</v>
      </c>
      <c r="C77" s="278"/>
      <c r="D77" s="278"/>
      <c r="E77" s="278"/>
      <c r="F77" s="278"/>
      <c r="G77" s="278"/>
      <c r="H77" s="278"/>
      <c r="I77" s="278"/>
      <c r="J77" s="2"/>
    </row>
    <row r="78" spans="1:11" ht="15.75" thickBot="1">
      <c r="A78" s="2"/>
      <c r="C78" s="65"/>
      <c r="D78" s="65"/>
      <c r="E78" s="65"/>
      <c r="F78" s="65"/>
      <c r="G78" s="2"/>
      <c r="I78" s="14"/>
      <c r="J78" s="2"/>
    </row>
    <row r="79" spans="1:11" ht="15.75" thickBot="1">
      <c r="A79" s="2"/>
      <c r="B79" s="69" t="s">
        <v>29</v>
      </c>
      <c r="C79" s="145" t="s">
        <v>30</v>
      </c>
      <c r="D79" s="353" t="s">
        <v>31</v>
      </c>
      <c r="E79" s="353"/>
      <c r="F79" s="353"/>
      <c r="G79" s="353"/>
      <c r="H79" s="353"/>
      <c r="I79" s="353"/>
      <c r="J79" s="354"/>
    </row>
    <row r="80" spans="1:11" s="155" customFormat="1" ht="35.1" customHeight="1">
      <c r="A80" s="28"/>
      <c r="B80" s="249">
        <v>3240</v>
      </c>
      <c r="C80" s="250" t="s">
        <v>218</v>
      </c>
      <c r="D80" s="288" t="s">
        <v>297</v>
      </c>
      <c r="E80" s="288"/>
      <c r="F80" s="288"/>
      <c r="G80" s="288"/>
      <c r="H80" s="288"/>
      <c r="I80" s="288"/>
      <c r="J80" s="289"/>
      <c r="K80" s="154"/>
    </row>
    <row r="81" spans="1:11" s="155" customFormat="1" ht="35.1" customHeight="1">
      <c r="A81" s="28"/>
      <c r="B81" s="251">
        <v>3250</v>
      </c>
      <c r="C81" s="252" t="s">
        <v>77</v>
      </c>
      <c r="D81" s="290" t="s">
        <v>296</v>
      </c>
      <c r="E81" s="290"/>
      <c r="F81" s="290"/>
      <c r="G81" s="290"/>
      <c r="H81" s="290"/>
      <c r="I81" s="290"/>
      <c r="J81" s="291"/>
      <c r="K81" s="154"/>
    </row>
    <row r="82" spans="1:11" ht="35.1" customHeight="1">
      <c r="A82" s="2"/>
      <c r="B82" s="123">
        <v>3260</v>
      </c>
      <c r="C82" s="253" t="s">
        <v>77</v>
      </c>
      <c r="D82" s="379" t="s">
        <v>295</v>
      </c>
      <c r="E82" s="379"/>
      <c r="F82" s="379"/>
      <c r="G82" s="379"/>
      <c r="H82" s="379"/>
      <c r="I82" s="379"/>
      <c r="J82" s="380"/>
    </row>
    <row r="83" spans="1:11" ht="35.1" customHeight="1">
      <c r="A83" s="2"/>
      <c r="B83" s="123" t="s">
        <v>161</v>
      </c>
      <c r="C83" s="253" t="s">
        <v>77</v>
      </c>
      <c r="D83" s="379" t="s">
        <v>294</v>
      </c>
      <c r="E83" s="379"/>
      <c r="F83" s="379"/>
      <c r="G83" s="379"/>
      <c r="H83" s="379"/>
      <c r="I83" s="379"/>
      <c r="J83" s="380"/>
    </row>
    <row r="84" spans="1:11" ht="35.1" customHeight="1">
      <c r="A84" s="2"/>
      <c r="B84" s="123" t="s">
        <v>167</v>
      </c>
      <c r="C84" s="253" t="s">
        <v>77</v>
      </c>
      <c r="D84" s="379" t="s">
        <v>292</v>
      </c>
      <c r="E84" s="379"/>
      <c r="F84" s="379"/>
      <c r="G84" s="379"/>
      <c r="H84" s="379"/>
      <c r="I84" s="379"/>
      <c r="J84" s="380"/>
    </row>
    <row r="85" spans="1:11" ht="35.1" customHeight="1">
      <c r="A85" s="2"/>
      <c r="B85" s="123" t="s">
        <v>176</v>
      </c>
      <c r="C85" s="253" t="s">
        <v>77</v>
      </c>
      <c r="D85" s="379" t="s">
        <v>293</v>
      </c>
      <c r="E85" s="379"/>
      <c r="F85" s="379"/>
      <c r="G85" s="379"/>
      <c r="H85" s="379"/>
      <c r="I85" s="379"/>
      <c r="J85" s="380"/>
    </row>
    <row r="86" spans="1:11" ht="35.1" customHeight="1">
      <c r="A86" s="2"/>
      <c r="B86" s="251" t="s">
        <v>201</v>
      </c>
      <c r="C86" s="252" t="s">
        <v>77</v>
      </c>
      <c r="D86" s="290" t="s">
        <v>298</v>
      </c>
      <c r="E86" s="290"/>
      <c r="F86" s="290"/>
      <c r="G86" s="290"/>
      <c r="H86" s="290"/>
      <c r="I86" s="290"/>
      <c r="J86" s="291"/>
    </row>
    <row r="87" spans="1:11" ht="35.1" customHeight="1" thickBot="1">
      <c r="A87" s="2"/>
      <c r="B87" s="254">
        <v>6430</v>
      </c>
      <c r="C87" s="255" t="s">
        <v>77</v>
      </c>
      <c r="D87" s="381" t="s">
        <v>200</v>
      </c>
      <c r="E87" s="381"/>
      <c r="F87" s="381"/>
      <c r="G87" s="381"/>
      <c r="H87" s="381"/>
      <c r="I87" s="381"/>
      <c r="J87" s="382"/>
    </row>
    <row r="88" spans="1:11" ht="18.75" customHeight="1">
      <c r="A88" s="2"/>
      <c r="B88" s="15"/>
      <c r="C88" s="15"/>
      <c r="D88" s="1"/>
      <c r="E88" s="1"/>
      <c r="F88" s="1"/>
      <c r="G88" s="1"/>
      <c r="H88" s="1"/>
      <c r="I88" s="1"/>
      <c r="J88" s="16"/>
    </row>
    <row r="89" spans="1:11" ht="20.100000000000001" customHeight="1">
      <c r="A89" s="2"/>
      <c r="B89" s="355" t="s">
        <v>78</v>
      </c>
      <c r="C89" s="355"/>
      <c r="D89" s="355"/>
      <c r="E89" s="355"/>
      <c r="F89" s="355"/>
      <c r="G89" s="355"/>
      <c r="H89" s="355"/>
      <c r="I89" s="355"/>
      <c r="J89" s="16"/>
    </row>
    <row r="90" spans="1:11" ht="20.100000000000001" customHeight="1" thickBot="1">
      <c r="A90" s="2"/>
      <c r="B90" s="16"/>
      <c r="C90" s="16"/>
      <c r="D90" s="1"/>
      <c r="E90" s="1"/>
      <c r="F90" s="1"/>
      <c r="G90" s="1"/>
      <c r="H90" s="1"/>
      <c r="I90" s="1"/>
      <c r="J90" s="16"/>
    </row>
    <row r="91" spans="1:11" ht="24.95" customHeight="1" thickBot="1">
      <c r="A91" s="2"/>
      <c r="B91" s="69" t="s">
        <v>33</v>
      </c>
      <c r="C91" s="145" t="s">
        <v>29</v>
      </c>
      <c r="D91" s="353" t="s">
        <v>34</v>
      </c>
      <c r="E91" s="353"/>
      <c r="F91" s="353"/>
      <c r="G91" s="353"/>
      <c r="H91" s="353" t="s">
        <v>35</v>
      </c>
      <c r="I91" s="353"/>
      <c r="J91" s="354"/>
    </row>
    <row r="92" spans="1:11" ht="24.95" customHeight="1">
      <c r="A92" s="2"/>
      <c r="B92" s="146" t="s">
        <v>36</v>
      </c>
      <c r="C92" s="68">
        <v>1355</v>
      </c>
      <c r="D92" s="384" t="s">
        <v>79</v>
      </c>
      <c r="E92" s="384"/>
      <c r="F92" s="384"/>
      <c r="G92" s="384"/>
      <c r="H92" s="282" t="s">
        <v>80</v>
      </c>
      <c r="I92" s="282"/>
      <c r="J92" s="283"/>
    </row>
    <row r="93" spans="1:11" ht="24.95" customHeight="1">
      <c r="A93" s="2"/>
      <c r="B93" s="286" t="s">
        <v>289</v>
      </c>
      <c r="C93" s="68">
        <v>1194</v>
      </c>
      <c r="D93" s="383" t="s">
        <v>151</v>
      </c>
      <c r="E93" s="383"/>
      <c r="F93" s="383"/>
      <c r="G93" s="383"/>
      <c r="H93" s="302" t="s">
        <v>150</v>
      </c>
      <c r="I93" s="302"/>
      <c r="J93" s="303"/>
    </row>
    <row r="94" spans="1:11" ht="24.95" customHeight="1">
      <c r="A94" s="2"/>
      <c r="B94" s="287"/>
      <c r="C94" s="68">
        <v>1220</v>
      </c>
      <c r="D94" s="297" t="s">
        <v>155</v>
      </c>
      <c r="E94" s="297"/>
      <c r="F94" s="297"/>
      <c r="G94" s="297"/>
      <c r="H94" s="276" t="s">
        <v>299</v>
      </c>
      <c r="I94" s="276"/>
      <c r="J94" s="277"/>
    </row>
    <row r="95" spans="1:11" ht="24.95" customHeight="1">
      <c r="A95" s="2"/>
      <c r="B95" s="287"/>
      <c r="C95" s="68">
        <v>1221</v>
      </c>
      <c r="D95" s="297" t="s">
        <v>154</v>
      </c>
      <c r="E95" s="297"/>
      <c r="F95" s="297"/>
      <c r="G95" s="297"/>
      <c r="H95" s="276" t="s">
        <v>160</v>
      </c>
      <c r="I95" s="276"/>
      <c r="J95" s="277"/>
    </row>
    <row r="96" spans="1:11" ht="31.5" customHeight="1">
      <c r="A96" s="2"/>
      <c r="B96" s="284" t="s">
        <v>37</v>
      </c>
      <c r="C96" s="68">
        <v>6149</v>
      </c>
      <c r="D96" s="297" t="s">
        <v>157</v>
      </c>
      <c r="E96" s="297"/>
      <c r="F96" s="297"/>
      <c r="G96" s="297"/>
      <c r="H96" s="276" t="s">
        <v>158</v>
      </c>
      <c r="I96" s="276"/>
      <c r="J96" s="277"/>
    </row>
    <row r="97" spans="1:10" ht="31.5" customHeight="1">
      <c r="A97" s="2"/>
      <c r="B97" s="284"/>
      <c r="C97" s="68">
        <v>1123</v>
      </c>
      <c r="D97" s="297" t="s">
        <v>171</v>
      </c>
      <c r="E97" s="297"/>
      <c r="F97" s="297"/>
      <c r="G97" s="297"/>
      <c r="H97" s="276" t="s">
        <v>173</v>
      </c>
      <c r="I97" s="276"/>
      <c r="J97" s="277"/>
    </row>
    <row r="98" spans="1:10" ht="31.5" customHeight="1">
      <c r="A98" s="2"/>
      <c r="B98" s="284"/>
      <c r="C98" s="68">
        <v>6155</v>
      </c>
      <c r="D98" s="297" t="s">
        <v>170</v>
      </c>
      <c r="E98" s="297"/>
      <c r="F98" s="297"/>
      <c r="G98" s="297"/>
      <c r="H98" s="276" t="s">
        <v>174</v>
      </c>
      <c r="I98" s="276"/>
      <c r="J98" s="277"/>
    </row>
    <row r="99" spans="1:10" ht="24.95" customHeight="1" thickBot="1">
      <c r="A99" s="2"/>
      <c r="B99" s="285"/>
      <c r="C99" s="71" t="s">
        <v>81</v>
      </c>
      <c r="D99" s="395" t="s">
        <v>156</v>
      </c>
      <c r="E99" s="395"/>
      <c r="F99" s="395"/>
      <c r="G99" s="395"/>
      <c r="H99" s="396" t="s">
        <v>159</v>
      </c>
      <c r="I99" s="396"/>
      <c r="J99" s="397"/>
    </row>
    <row r="100" spans="1:10">
      <c r="A100" s="2"/>
      <c r="B100" s="24"/>
      <c r="C100" s="24"/>
      <c r="D100" s="24"/>
      <c r="E100" s="24"/>
      <c r="F100" s="24"/>
      <c r="G100" s="24"/>
      <c r="H100" s="24"/>
      <c r="I100" s="24"/>
      <c r="J100" s="2"/>
    </row>
    <row r="101" spans="1:10" ht="15" customHeight="1">
      <c r="A101" s="2"/>
      <c r="B101" s="24"/>
      <c r="C101" s="24"/>
      <c r="D101" s="24"/>
      <c r="E101" s="24"/>
      <c r="F101" s="24"/>
      <c r="G101" s="24"/>
      <c r="H101" s="24"/>
      <c r="I101" s="24"/>
      <c r="J101" s="24"/>
    </row>
    <row r="102" spans="1:10" ht="24.75" customHeight="1">
      <c r="A102" s="2"/>
      <c r="B102" s="307" t="s">
        <v>82</v>
      </c>
      <c r="C102" s="307"/>
      <c r="D102" s="307"/>
      <c r="E102" s="307"/>
      <c r="F102" s="307"/>
      <c r="G102" s="307"/>
      <c r="H102" s="307"/>
      <c r="I102" s="307"/>
      <c r="J102" s="24"/>
    </row>
    <row r="103" spans="1:10" ht="24.75" customHeight="1">
      <c r="A103" s="2"/>
      <c r="B103" s="72"/>
      <c r="C103" s="72"/>
      <c r="D103" s="72"/>
      <c r="E103" s="72"/>
      <c r="F103" s="72"/>
      <c r="G103" s="72"/>
      <c r="H103" s="72"/>
      <c r="I103" s="72"/>
      <c r="J103" s="24"/>
    </row>
    <row r="104" spans="1:10">
      <c r="A104" s="2"/>
      <c r="B104" s="307" t="s">
        <v>219</v>
      </c>
      <c r="C104" s="307"/>
      <c r="D104" s="307"/>
      <c r="E104" s="307"/>
      <c r="F104" s="307"/>
      <c r="G104" s="307"/>
      <c r="H104" s="307"/>
      <c r="I104" s="24"/>
      <c r="J104" s="24"/>
    </row>
    <row r="105" spans="1:10" ht="15.75" thickBot="1">
      <c r="A105" s="2"/>
      <c r="B105" s="24"/>
      <c r="C105" s="24"/>
      <c r="D105" s="24"/>
      <c r="E105" s="24"/>
      <c r="F105" s="24"/>
      <c r="G105" s="24"/>
      <c r="H105" s="24"/>
      <c r="I105" s="24"/>
      <c r="J105" s="24"/>
    </row>
    <row r="106" spans="1:10" ht="20.100000000000001" customHeight="1" thickBot="1">
      <c r="A106" s="2"/>
      <c r="B106" s="110" t="s">
        <v>38</v>
      </c>
      <c r="C106" s="176">
        <v>269</v>
      </c>
      <c r="D106" s="176">
        <v>277</v>
      </c>
      <c r="E106" s="176">
        <v>272</v>
      </c>
      <c r="F106" s="176">
        <v>288</v>
      </c>
      <c r="G106" s="176">
        <v>275</v>
      </c>
      <c r="H106" s="176">
        <v>290</v>
      </c>
      <c r="I106" s="176">
        <v>276</v>
      </c>
      <c r="J106" s="172">
        <v>306</v>
      </c>
    </row>
    <row r="107" spans="1:10" ht="20.100000000000001" customHeight="1">
      <c r="A107" s="2"/>
      <c r="B107" s="111" t="s">
        <v>39</v>
      </c>
      <c r="C107" s="163">
        <v>143</v>
      </c>
      <c r="D107" s="157" t="s">
        <v>87</v>
      </c>
      <c r="E107" s="163">
        <v>139</v>
      </c>
      <c r="F107" s="163">
        <v>143</v>
      </c>
      <c r="G107" s="163">
        <v>101</v>
      </c>
      <c r="H107" s="163">
        <v>166</v>
      </c>
      <c r="I107" s="163">
        <v>133</v>
      </c>
      <c r="J107" s="175">
        <v>105</v>
      </c>
    </row>
    <row r="108" spans="1:10" ht="20.100000000000001" customHeight="1">
      <c r="A108" s="2"/>
      <c r="B108" s="74" t="s">
        <v>40</v>
      </c>
      <c r="C108" s="157" t="s">
        <v>83</v>
      </c>
      <c r="D108" s="157" t="s">
        <v>87</v>
      </c>
      <c r="E108" s="157" t="s">
        <v>84</v>
      </c>
      <c r="F108" s="157" t="s">
        <v>83</v>
      </c>
      <c r="G108" s="157" t="s">
        <v>84</v>
      </c>
      <c r="H108" s="157" t="s">
        <v>83</v>
      </c>
      <c r="I108" s="157" t="s">
        <v>84</v>
      </c>
      <c r="J108" s="158" t="s">
        <v>84</v>
      </c>
    </row>
    <row r="109" spans="1:10" ht="20.100000000000001" customHeight="1">
      <c r="A109" s="2"/>
      <c r="B109" s="74" t="s">
        <v>41</v>
      </c>
      <c r="C109" s="157">
        <v>19.5</v>
      </c>
      <c r="D109" s="157">
        <v>17.399999999999999</v>
      </c>
      <c r="E109" s="157">
        <v>17.600000000000001</v>
      </c>
      <c r="F109" s="157">
        <v>19.399999999999999</v>
      </c>
      <c r="G109" s="157">
        <v>16.8</v>
      </c>
      <c r="H109" s="157">
        <v>17.899999999999999</v>
      </c>
      <c r="I109" s="157">
        <v>17.2</v>
      </c>
      <c r="J109" s="158">
        <v>17.7</v>
      </c>
    </row>
    <row r="110" spans="1:10" ht="20.100000000000001" customHeight="1">
      <c r="A110" s="2"/>
      <c r="B110" s="74" t="s">
        <v>42</v>
      </c>
      <c r="C110" s="157" t="s">
        <v>83</v>
      </c>
      <c r="D110" s="157" t="s">
        <v>127</v>
      </c>
      <c r="E110" s="157" t="s">
        <v>83</v>
      </c>
      <c r="F110" s="157" t="s">
        <v>83</v>
      </c>
      <c r="G110" s="157" t="s">
        <v>83</v>
      </c>
      <c r="H110" s="157" t="s">
        <v>83</v>
      </c>
      <c r="I110" s="157" t="s">
        <v>83</v>
      </c>
      <c r="J110" s="158" t="s">
        <v>83</v>
      </c>
    </row>
    <row r="111" spans="1:10" ht="20.100000000000001" customHeight="1">
      <c r="A111" s="2"/>
      <c r="B111" s="74" t="s">
        <v>43</v>
      </c>
      <c r="C111" s="159">
        <v>5.28E-2</v>
      </c>
      <c r="D111" s="159">
        <v>0</v>
      </c>
      <c r="E111" s="159">
        <v>0.36450000000000005</v>
      </c>
      <c r="F111" s="159">
        <v>4.0333333333333332E-2</v>
      </c>
      <c r="G111" s="159">
        <v>5.8000000000000003E-2</v>
      </c>
      <c r="H111" s="159">
        <v>5.8000000000000003E-2</v>
      </c>
      <c r="I111" s="159">
        <v>2.5999999999999999E-2</v>
      </c>
      <c r="J111" s="160">
        <v>7.0000000000000007E-2</v>
      </c>
    </row>
    <row r="112" spans="1:10" ht="20.100000000000001" customHeight="1">
      <c r="A112" s="2"/>
      <c r="B112" s="74" t="s">
        <v>44</v>
      </c>
      <c r="C112" s="157" t="s">
        <v>83</v>
      </c>
      <c r="D112" s="157" t="s">
        <v>127</v>
      </c>
      <c r="E112" s="157" t="s">
        <v>83</v>
      </c>
      <c r="F112" s="157" t="s">
        <v>83</v>
      </c>
      <c r="G112" s="157" t="s">
        <v>83</v>
      </c>
      <c r="H112" s="157" t="s">
        <v>83</v>
      </c>
      <c r="I112" s="157" t="s">
        <v>83</v>
      </c>
      <c r="J112" s="158" t="s">
        <v>83</v>
      </c>
    </row>
    <row r="113" spans="1:10" ht="20.100000000000001" customHeight="1">
      <c r="A113" s="2"/>
      <c r="B113" s="75" t="s">
        <v>45</v>
      </c>
      <c r="C113" s="161">
        <v>51.46153846153846</v>
      </c>
      <c r="D113" s="161">
        <v>184.3</v>
      </c>
      <c r="E113" s="161">
        <v>166.75</v>
      </c>
      <c r="F113" s="161">
        <v>34</v>
      </c>
      <c r="G113" s="161">
        <v>204</v>
      </c>
      <c r="H113" s="161">
        <v>32</v>
      </c>
      <c r="I113" s="161">
        <v>172</v>
      </c>
      <c r="J113" s="162">
        <v>41.333333333333336</v>
      </c>
    </row>
    <row r="114" spans="1:10" ht="20.100000000000001" customHeight="1">
      <c r="A114" s="2"/>
      <c r="B114" s="75" t="s">
        <v>46</v>
      </c>
      <c r="C114" s="157" t="s">
        <v>83</v>
      </c>
      <c r="D114" s="157" t="s">
        <v>127</v>
      </c>
      <c r="E114" s="157" t="s">
        <v>83</v>
      </c>
      <c r="F114" s="157" t="s">
        <v>83</v>
      </c>
      <c r="G114" s="157" t="s">
        <v>83</v>
      </c>
      <c r="H114" s="157" t="s">
        <v>83</v>
      </c>
      <c r="I114" s="157" t="s">
        <v>83</v>
      </c>
      <c r="J114" s="158" t="s">
        <v>83</v>
      </c>
    </row>
    <row r="115" spans="1:10" ht="20.100000000000001" customHeight="1">
      <c r="A115" s="2"/>
      <c r="B115" s="74" t="s">
        <v>86</v>
      </c>
      <c r="C115" s="161">
        <v>1.1166666666666667</v>
      </c>
      <c r="D115" s="157">
        <v>0</v>
      </c>
      <c r="E115" s="157">
        <v>1</v>
      </c>
      <c r="F115" s="157">
        <v>1</v>
      </c>
      <c r="G115" s="157" t="s">
        <v>87</v>
      </c>
      <c r="H115" s="157" t="s">
        <v>87</v>
      </c>
      <c r="I115" s="157">
        <v>1</v>
      </c>
      <c r="J115" s="158">
        <v>1</v>
      </c>
    </row>
    <row r="116" spans="1:10" ht="20.100000000000001" customHeight="1">
      <c r="A116" s="2"/>
      <c r="B116" s="74" t="s">
        <v>88</v>
      </c>
      <c r="C116" s="157" t="s">
        <v>83</v>
      </c>
      <c r="D116" s="157" t="s">
        <v>127</v>
      </c>
      <c r="E116" s="157" t="s">
        <v>83</v>
      </c>
      <c r="F116" s="157" t="s">
        <v>83</v>
      </c>
      <c r="G116" s="157" t="s">
        <v>87</v>
      </c>
      <c r="H116" s="157" t="s">
        <v>87</v>
      </c>
      <c r="I116" s="157" t="s">
        <v>83</v>
      </c>
      <c r="J116" s="158" t="s">
        <v>83</v>
      </c>
    </row>
    <row r="117" spans="1:10" ht="20.100000000000001" customHeight="1">
      <c r="A117" s="2"/>
      <c r="B117" s="74" t="s">
        <v>47</v>
      </c>
      <c r="C117" s="159">
        <v>1.4999999999999999E-2</v>
      </c>
      <c r="D117" s="159" t="s">
        <v>90</v>
      </c>
      <c r="E117" s="159">
        <v>3.7333333333333336E-2</v>
      </c>
      <c r="F117" s="159">
        <v>3.4500000000000003E-2</v>
      </c>
      <c r="G117" s="159">
        <v>0.06</v>
      </c>
      <c r="H117" s="159">
        <v>1.4999999999999999E-2</v>
      </c>
      <c r="I117" s="159">
        <v>1.4999999999999999E-2</v>
      </c>
      <c r="J117" s="160">
        <v>5.0666666666666665E-2</v>
      </c>
    </row>
    <row r="118" spans="1:10" ht="20.100000000000001" customHeight="1">
      <c r="A118" s="2"/>
      <c r="B118" s="74" t="s">
        <v>48</v>
      </c>
      <c r="C118" s="157" t="s">
        <v>83</v>
      </c>
      <c r="D118" s="157" t="s">
        <v>90</v>
      </c>
      <c r="E118" s="157" t="s">
        <v>83</v>
      </c>
      <c r="F118" s="157" t="s">
        <v>83</v>
      </c>
      <c r="G118" s="157" t="s">
        <v>83</v>
      </c>
      <c r="H118" s="157" t="s">
        <v>83</v>
      </c>
      <c r="I118" s="157" t="s">
        <v>83</v>
      </c>
      <c r="J118" s="158" t="s">
        <v>83</v>
      </c>
    </row>
    <row r="119" spans="1:10" ht="20.100000000000001" customHeight="1">
      <c r="A119" s="2"/>
      <c r="B119" s="74" t="s">
        <v>49</v>
      </c>
      <c r="C119" s="161">
        <v>0.13500000000000001</v>
      </c>
      <c r="D119" s="161">
        <v>0.37</v>
      </c>
      <c r="E119" s="161">
        <v>0.45</v>
      </c>
      <c r="F119" s="161">
        <v>0.36</v>
      </c>
      <c r="G119" s="161">
        <v>4.5599999999999996</v>
      </c>
      <c r="H119" s="161">
        <v>0.13500000000000001</v>
      </c>
      <c r="I119" s="161">
        <v>2.08</v>
      </c>
      <c r="J119" s="162">
        <v>0.25666666666666665</v>
      </c>
    </row>
    <row r="120" spans="1:10" ht="20.100000000000001" customHeight="1">
      <c r="A120" s="2"/>
      <c r="B120" s="74" t="s">
        <v>50</v>
      </c>
      <c r="C120" s="157" t="s">
        <v>83</v>
      </c>
      <c r="D120" s="157" t="s">
        <v>127</v>
      </c>
      <c r="E120" s="157" t="s">
        <v>83</v>
      </c>
      <c r="F120" s="157" t="s">
        <v>83</v>
      </c>
      <c r="G120" s="157" t="s">
        <v>83</v>
      </c>
      <c r="H120" s="157" t="s">
        <v>83</v>
      </c>
      <c r="I120" s="157" t="s">
        <v>83</v>
      </c>
      <c r="J120" s="158" t="s">
        <v>83</v>
      </c>
    </row>
    <row r="121" spans="1:10" ht="20.100000000000001" customHeight="1">
      <c r="A121" s="2"/>
      <c r="B121" s="74" t="s">
        <v>51</v>
      </c>
      <c r="C121" s="161">
        <v>9.8384615384615373</v>
      </c>
      <c r="D121" s="161">
        <v>8.93</v>
      </c>
      <c r="E121" s="161">
        <v>11.15</v>
      </c>
      <c r="F121" s="161">
        <v>9.9433333333333316</v>
      </c>
      <c r="G121" s="161">
        <v>8.59</v>
      </c>
      <c r="H121" s="161">
        <v>8.9</v>
      </c>
      <c r="I121" s="161">
        <v>12.2</v>
      </c>
      <c r="J121" s="162">
        <v>9.5333333333333332</v>
      </c>
    </row>
    <row r="122" spans="1:10" ht="20.100000000000001" customHeight="1">
      <c r="A122" s="2"/>
      <c r="B122" s="74" t="s">
        <v>52</v>
      </c>
      <c r="C122" s="157" t="s">
        <v>83</v>
      </c>
      <c r="D122" s="157" t="s">
        <v>127</v>
      </c>
      <c r="E122" s="157" t="s">
        <v>83</v>
      </c>
      <c r="F122" s="157" t="s">
        <v>83</v>
      </c>
      <c r="G122" s="157" t="s">
        <v>83</v>
      </c>
      <c r="H122" s="157" t="s">
        <v>83</v>
      </c>
      <c r="I122" s="157" t="s">
        <v>83</v>
      </c>
      <c r="J122" s="158" t="s">
        <v>83</v>
      </c>
    </row>
    <row r="123" spans="1:10" ht="20.100000000000001" customHeight="1">
      <c r="A123" s="2"/>
      <c r="B123" s="74" t="s">
        <v>53</v>
      </c>
      <c r="C123" s="161">
        <v>8.0115384615384606</v>
      </c>
      <c r="D123" s="161">
        <v>7.8650000000000002</v>
      </c>
      <c r="E123" s="161">
        <v>7.1</v>
      </c>
      <c r="F123" s="161">
        <v>7.269166666666667</v>
      </c>
      <c r="G123" s="161">
        <v>7.85</v>
      </c>
      <c r="H123" s="161">
        <v>7.63</v>
      </c>
      <c r="I123" s="161">
        <v>8.6199999999999992</v>
      </c>
      <c r="J123" s="162">
        <v>7.333333333333333</v>
      </c>
    </row>
    <row r="124" spans="1:10" ht="20.100000000000001" customHeight="1">
      <c r="A124" s="2"/>
      <c r="B124" s="74" t="s">
        <v>54</v>
      </c>
      <c r="C124" s="157" t="s">
        <v>83</v>
      </c>
      <c r="D124" s="157" t="s">
        <v>127</v>
      </c>
      <c r="E124" s="157" t="s">
        <v>84</v>
      </c>
      <c r="F124" s="157" t="s">
        <v>83</v>
      </c>
      <c r="G124" s="157" t="s">
        <v>83</v>
      </c>
      <c r="H124" s="157" t="s">
        <v>83</v>
      </c>
      <c r="I124" s="157" t="s">
        <v>83</v>
      </c>
      <c r="J124" s="158" t="s">
        <v>83</v>
      </c>
    </row>
    <row r="125" spans="1:10" ht="20.100000000000001" customHeight="1">
      <c r="A125" s="2"/>
      <c r="B125" s="74" t="s">
        <v>55</v>
      </c>
      <c r="C125" s="157">
        <v>90</v>
      </c>
      <c r="D125" s="157" t="s">
        <v>193</v>
      </c>
      <c r="E125" s="157">
        <v>50</v>
      </c>
      <c r="F125" s="157">
        <v>90</v>
      </c>
      <c r="G125" s="157">
        <v>85</v>
      </c>
      <c r="H125" s="157">
        <v>40</v>
      </c>
      <c r="I125" s="157">
        <v>75</v>
      </c>
      <c r="J125" s="158">
        <v>75</v>
      </c>
    </row>
    <row r="126" spans="1:10" ht="20.100000000000001" customHeight="1">
      <c r="A126" s="2"/>
      <c r="B126" s="74" t="s">
        <v>56</v>
      </c>
      <c r="C126" s="157" t="s">
        <v>83</v>
      </c>
      <c r="D126" s="157" t="s">
        <v>193</v>
      </c>
      <c r="E126" s="157" t="s">
        <v>89</v>
      </c>
      <c r="F126" s="157" t="s">
        <v>83</v>
      </c>
      <c r="G126" s="157" t="s">
        <v>83</v>
      </c>
      <c r="H126" s="157" t="s">
        <v>89</v>
      </c>
      <c r="I126" s="157" t="s">
        <v>89</v>
      </c>
      <c r="J126" s="158" t="s">
        <v>89</v>
      </c>
    </row>
    <row r="127" spans="1:10" ht="20.100000000000001" customHeight="1">
      <c r="A127" s="2"/>
      <c r="B127" s="74" t="s">
        <v>57</v>
      </c>
      <c r="C127" s="157">
        <v>71</v>
      </c>
      <c r="D127" s="157" t="s">
        <v>193</v>
      </c>
      <c r="E127" s="157">
        <v>62</v>
      </c>
      <c r="F127" s="157">
        <v>57</v>
      </c>
      <c r="G127" s="157">
        <v>75</v>
      </c>
      <c r="H127" s="157">
        <v>63</v>
      </c>
      <c r="I127" s="157">
        <v>69</v>
      </c>
      <c r="J127" s="158">
        <v>63</v>
      </c>
    </row>
    <row r="128" spans="1:10" ht="20.100000000000001" customHeight="1">
      <c r="A128" s="2"/>
      <c r="B128" s="74" t="s">
        <v>58</v>
      </c>
      <c r="C128" s="157" t="s">
        <v>83</v>
      </c>
      <c r="D128" s="157" t="s">
        <v>193</v>
      </c>
      <c r="E128" s="157" t="s">
        <v>89</v>
      </c>
      <c r="F128" s="157" t="s">
        <v>89</v>
      </c>
      <c r="G128" s="157" t="s">
        <v>83</v>
      </c>
      <c r="H128" s="157" t="s">
        <v>89</v>
      </c>
      <c r="I128" s="157" t="s">
        <v>83</v>
      </c>
      <c r="J128" s="158" t="s">
        <v>89</v>
      </c>
    </row>
    <row r="129" spans="1:10" ht="20.100000000000001" customHeight="1">
      <c r="A129" s="2"/>
      <c r="B129" s="74" t="s">
        <v>65</v>
      </c>
      <c r="C129" s="157">
        <v>1.01</v>
      </c>
      <c r="D129" s="188" t="s">
        <v>87</v>
      </c>
      <c r="E129" s="157">
        <v>1.08</v>
      </c>
      <c r="F129" s="157">
        <v>1</v>
      </c>
      <c r="G129" s="157">
        <v>1.01</v>
      </c>
      <c r="H129" s="157">
        <v>1</v>
      </c>
      <c r="I129" s="157">
        <v>1.02</v>
      </c>
      <c r="J129" s="187">
        <v>1.02</v>
      </c>
    </row>
    <row r="130" spans="1:10" ht="20.100000000000001" customHeight="1">
      <c r="A130" s="2"/>
      <c r="B130" s="74" t="s">
        <v>66</v>
      </c>
      <c r="C130" s="157" t="s">
        <v>83</v>
      </c>
      <c r="D130" s="188" t="s">
        <v>87</v>
      </c>
      <c r="E130" s="157" t="s">
        <v>83</v>
      </c>
      <c r="F130" s="157" t="s">
        <v>83</v>
      </c>
      <c r="G130" s="157" t="s">
        <v>83</v>
      </c>
      <c r="H130" s="157" t="s">
        <v>83</v>
      </c>
      <c r="I130" s="157" t="s">
        <v>83</v>
      </c>
      <c r="J130" s="187" t="s">
        <v>83</v>
      </c>
    </row>
    <row r="131" spans="1:10" ht="20.100000000000001" customHeight="1">
      <c r="A131" s="2"/>
      <c r="B131" s="74" t="s">
        <v>67</v>
      </c>
      <c r="C131" s="161">
        <v>7.7605321507760534</v>
      </c>
      <c r="D131" s="161">
        <v>16.53</v>
      </c>
      <c r="E131" s="161">
        <v>20.233937579688451</v>
      </c>
      <c r="F131" s="161">
        <v>8.4357676548565923</v>
      </c>
      <c r="G131" s="161">
        <v>16.566641660415105</v>
      </c>
      <c r="H131" s="161">
        <v>15.307041238969926</v>
      </c>
      <c r="I131" s="161">
        <v>16.066212268743914</v>
      </c>
      <c r="J131" s="187">
        <v>29.525032092426187</v>
      </c>
    </row>
    <row r="132" spans="1:10" ht="20.100000000000001" customHeight="1">
      <c r="A132" s="2"/>
      <c r="B132" s="74" t="s">
        <v>68</v>
      </c>
      <c r="C132" s="157" t="s">
        <v>85</v>
      </c>
      <c r="D132" s="157" t="s">
        <v>85</v>
      </c>
      <c r="E132" s="157" t="s">
        <v>85</v>
      </c>
      <c r="F132" s="157" t="s">
        <v>85</v>
      </c>
      <c r="G132" s="157" t="s">
        <v>85</v>
      </c>
      <c r="H132" s="157" t="s">
        <v>85</v>
      </c>
      <c r="I132" s="157" t="s">
        <v>85</v>
      </c>
      <c r="J132" s="187" t="s">
        <v>85</v>
      </c>
    </row>
    <row r="133" spans="1:10" ht="20.100000000000001" customHeight="1">
      <c r="A133" s="2"/>
      <c r="B133" s="74" t="s">
        <v>69</v>
      </c>
      <c r="C133" s="157">
        <v>12.11</v>
      </c>
      <c r="D133" s="157">
        <v>0</v>
      </c>
      <c r="E133" s="157">
        <v>0</v>
      </c>
      <c r="F133" s="157">
        <v>0</v>
      </c>
      <c r="G133" s="157">
        <v>0</v>
      </c>
      <c r="H133" s="157">
        <v>0</v>
      </c>
      <c r="I133" s="157">
        <v>13.54</v>
      </c>
      <c r="J133" s="187">
        <v>2.34</v>
      </c>
    </row>
    <row r="134" spans="1:10" ht="20.100000000000001" customHeight="1">
      <c r="A134" s="2"/>
      <c r="B134" s="74" t="s">
        <v>70</v>
      </c>
      <c r="C134" s="157" t="s">
        <v>84</v>
      </c>
      <c r="D134" s="157" t="s">
        <v>127</v>
      </c>
      <c r="E134" s="157" t="s">
        <v>83</v>
      </c>
      <c r="F134" s="157" t="s">
        <v>83</v>
      </c>
      <c r="G134" s="157" t="s">
        <v>83</v>
      </c>
      <c r="H134" s="157" t="s">
        <v>83</v>
      </c>
      <c r="I134" s="157" t="s">
        <v>84</v>
      </c>
      <c r="J134" s="187" t="s">
        <v>83</v>
      </c>
    </row>
    <row r="135" spans="1:10" ht="24" customHeight="1" thickBot="1">
      <c r="A135" s="2"/>
      <c r="B135" s="76" t="s">
        <v>71</v>
      </c>
      <c r="C135" s="173" t="s">
        <v>85</v>
      </c>
      <c r="D135" s="182" t="s">
        <v>85</v>
      </c>
      <c r="E135" s="173" t="s">
        <v>85</v>
      </c>
      <c r="F135" s="173" t="s">
        <v>85</v>
      </c>
      <c r="G135" s="173" t="s">
        <v>85</v>
      </c>
      <c r="H135" s="173" t="s">
        <v>85</v>
      </c>
      <c r="I135" s="173" t="s">
        <v>85</v>
      </c>
      <c r="J135" s="174" t="s">
        <v>85</v>
      </c>
    </row>
    <row r="136" spans="1:10">
      <c r="A136" s="2"/>
      <c r="B136" s="54"/>
      <c r="C136" s="54"/>
      <c r="D136" s="23"/>
      <c r="E136" s="23"/>
      <c r="F136" s="23"/>
      <c r="G136" s="23"/>
      <c r="H136" s="23"/>
      <c r="I136" s="14"/>
      <c r="J136" s="2"/>
    </row>
    <row r="137" spans="1:10" ht="15.75" thickBot="1">
      <c r="A137" s="2"/>
      <c r="B137" s="54"/>
      <c r="C137" s="54"/>
      <c r="D137" s="23"/>
      <c r="E137" s="23"/>
      <c r="F137" s="23"/>
      <c r="G137" s="23"/>
      <c r="H137" s="23"/>
      <c r="I137" s="14"/>
      <c r="J137" s="2"/>
    </row>
    <row r="138" spans="1:10" ht="20.100000000000001" customHeight="1" thickBot="1">
      <c r="A138" s="2"/>
      <c r="B138" s="110" t="s">
        <v>38</v>
      </c>
      <c r="C138" s="176">
        <v>307</v>
      </c>
      <c r="D138" s="176">
        <v>323</v>
      </c>
      <c r="E138" s="181">
        <v>353</v>
      </c>
      <c r="F138" s="165"/>
      <c r="G138" s="165"/>
      <c r="H138" s="165"/>
      <c r="I138" s="61"/>
      <c r="J138" s="2"/>
    </row>
    <row r="139" spans="1:10" ht="20.100000000000001" customHeight="1">
      <c r="A139" s="2"/>
      <c r="B139" s="111" t="s">
        <v>39</v>
      </c>
      <c r="C139" s="163">
        <v>130</v>
      </c>
      <c r="D139" s="163">
        <v>99</v>
      </c>
      <c r="E139" s="179">
        <v>93</v>
      </c>
      <c r="F139" s="166"/>
      <c r="G139" s="166"/>
      <c r="H139" s="166"/>
      <c r="I139" s="118"/>
      <c r="J139" s="2"/>
    </row>
    <row r="140" spans="1:10" ht="20.100000000000001" customHeight="1">
      <c r="A140" s="2"/>
      <c r="B140" s="74" t="s">
        <v>40</v>
      </c>
      <c r="C140" s="157" t="s">
        <v>84</v>
      </c>
      <c r="D140" s="157" t="s">
        <v>83</v>
      </c>
      <c r="E140" s="127" t="s">
        <v>127</v>
      </c>
      <c r="F140" s="166"/>
      <c r="G140" s="166"/>
      <c r="H140" s="166"/>
      <c r="I140" s="118"/>
      <c r="J140" s="2"/>
    </row>
    <row r="141" spans="1:10" ht="20.100000000000001" customHeight="1">
      <c r="A141" s="2"/>
      <c r="B141" s="74" t="s">
        <v>41</v>
      </c>
      <c r="C141" s="157">
        <v>19.8</v>
      </c>
      <c r="D141" s="157">
        <v>18</v>
      </c>
      <c r="E141" s="127">
        <v>13.8</v>
      </c>
      <c r="F141" s="166"/>
      <c r="G141" s="166"/>
      <c r="H141" s="166"/>
      <c r="I141" s="118"/>
      <c r="J141" s="2"/>
    </row>
    <row r="142" spans="1:10" ht="20.100000000000001" customHeight="1">
      <c r="A142" s="2"/>
      <c r="B142" s="74" t="s">
        <v>42</v>
      </c>
      <c r="C142" s="157" t="s">
        <v>127</v>
      </c>
      <c r="D142" s="157" t="s">
        <v>83</v>
      </c>
      <c r="E142" s="127" t="s">
        <v>84</v>
      </c>
      <c r="F142" s="166"/>
      <c r="G142" s="166"/>
      <c r="H142" s="166"/>
      <c r="I142" s="118"/>
      <c r="J142" s="2"/>
    </row>
    <row r="143" spans="1:10" ht="20.100000000000001" customHeight="1">
      <c r="A143" s="2"/>
      <c r="B143" s="74" t="s">
        <v>43</v>
      </c>
      <c r="C143" s="159">
        <v>3.95E-2</v>
      </c>
      <c r="D143" s="159">
        <v>5.4384615384615392E-2</v>
      </c>
      <c r="E143" s="128">
        <v>0.127</v>
      </c>
      <c r="F143" s="167"/>
      <c r="G143" s="167"/>
      <c r="H143" s="167"/>
      <c r="I143" s="119"/>
      <c r="J143" s="2"/>
    </row>
    <row r="144" spans="1:10" ht="20.100000000000001" customHeight="1">
      <c r="A144" s="2"/>
      <c r="B144" s="74" t="s">
        <v>44</v>
      </c>
      <c r="C144" s="157" t="s">
        <v>127</v>
      </c>
      <c r="D144" s="157" t="s">
        <v>83</v>
      </c>
      <c r="E144" s="127" t="s">
        <v>127</v>
      </c>
      <c r="F144" s="166"/>
      <c r="G144" s="166"/>
      <c r="H144" s="166"/>
      <c r="I144" s="118"/>
      <c r="J144" s="2"/>
    </row>
    <row r="145" spans="1:10" ht="20.100000000000001" customHeight="1">
      <c r="A145" s="2"/>
      <c r="B145" s="75" t="s">
        <v>45</v>
      </c>
      <c r="C145" s="161">
        <v>65.75</v>
      </c>
      <c r="D145" s="161">
        <v>119.57142857142857</v>
      </c>
      <c r="E145" s="129">
        <v>164</v>
      </c>
      <c r="F145" s="168"/>
      <c r="G145" s="168"/>
      <c r="H145" s="168"/>
      <c r="I145" s="120"/>
      <c r="J145" s="2"/>
    </row>
    <row r="146" spans="1:10" ht="20.100000000000001" customHeight="1">
      <c r="A146" s="2"/>
      <c r="B146" s="75" t="s">
        <v>46</v>
      </c>
      <c r="C146" s="157" t="s">
        <v>127</v>
      </c>
      <c r="D146" s="157" t="s">
        <v>168</v>
      </c>
      <c r="E146" s="127" t="s">
        <v>168</v>
      </c>
      <c r="F146" s="166"/>
      <c r="G146" s="166"/>
      <c r="H146" s="166"/>
      <c r="I146" s="118"/>
      <c r="J146" s="2"/>
    </row>
    <row r="147" spans="1:10" ht="20.100000000000001" customHeight="1">
      <c r="A147" s="2"/>
      <c r="B147" s="74" t="s">
        <v>91</v>
      </c>
      <c r="C147" s="157" t="s">
        <v>195</v>
      </c>
      <c r="D147" s="157">
        <v>1</v>
      </c>
      <c r="E147" s="127" t="s">
        <v>90</v>
      </c>
      <c r="F147" s="166"/>
      <c r="G147" s="166"/>
      <c r="H147" s="166"/>
      <c r="I147" s="118"/>
      <c r="J147" s="108"/>
    </row>
    <row r="148" spans="1:10" ht="20.100000000000001" customHeight="1">
      <c r="A148" s="2"/>
      <c r="B148" s="74" t="s">
        <v>88</v>
      </c>
      <c r="C148" s="157" t="s">
        <v>195</v>
      </c>
      <c r="D148" s="157" t="s">
        <v>83</v>
      </c>
      <c r="E148" s="127" t="s">
        <v>90</v>
      </c>
      <c r="F148" s="166"/>
      <c r="G148" s="166"/>
      <c r="H148" s="166"/>
      <c r="I148" s="118"/>
      <c r="J148" s="73"/>
    </row>
    <row r="149" spans="1:10" ht="20.100000000000001" customHeight="1">
      <c r="A149" s="2"/>
      <c r="B149" s="74" t="s">
        <v>47</v>
      </c>
      <c r="C149" s="159">
        <v>2.1500000000000002E-2</v>
      </c>
      <c r="D149" s="159">
        <v>2.246153846153847E-2</v>
      </c>
      <c r="E149" s="128">
        <v>0.09</v>
      </c>
      <c r="F149" s="167"/>
      <c r="G149" s="167"/>
      <c r="H149" s="167"/>
      <c r="I149" s="119"/>
      <c r="J149" s="73"/>
    </row>
    <row r="150" spans="1:10" ht="20.100000000000001" customHeight="1">
      <c r="A150" s="2"/>
      <c r="B150" s="74" t="s">
        <v>48</v>
      </c>
      <c r="C150" s="157" t="s">
        <v>127</v>
      </c>
      <c r="D150" s="157" t="s">
        <v>83</v>
      </c>
      <c r="E150" s="127" t="s">
        <v>127</v>
      </c>
      <c r="F150" s="166"/>
      <c r="G150" s="166"/>
      <c r="H150" s="166"/>
      <c r="I150" s="118"/>
      <c r="J150" s="73"/>
    </row>
    <row r="151" spans="1:10" ht="20.100000000000001" customHeight="1">
      <c r="A151" s="2"/>
      <c r="B151" s="74" t="s">
        <v>49</v>
      </c>
      <c r="C151" s="161">
        <v>0.79749999999999999</v>
      </c>
      <c r="D151" s="161">
        <v>1.595</v>
      </c>
      <c r="E151" s="129">
        <v>2.83</v>
      </c>
      <c r="F151" s="168"/>
      <c r="G151" s="168"/>
      <c r="H151" s="168"/>
      <c r="I151" s="120"/>
      <c r="J151" s="73"/>
    </row>
    <row r="152" spans="1:10" ht="20.100000000000001" customHeight="1">
      <c r="A152" s="2"/>
      <c r="B152" s="74" t="s">
        <v>50</v>
      </c>
      <c r="C152" s="157" t="s">
        <v>127</v>
      </c>
      <c r="D152" s="157" t="s">
        <v>83</v>
      </c>
      <c r="E152" s="127" t="s">
        <v>127</v>
      </c>
      <c r="F152" s="166"/>
      <c r="G152" s="166"/>
      <c r="H152" s="166"/>
      <c r="I152" s="118"/>
      <c r="J152" s="73"/>
    </row>
    <row r="153" spans="1:10" ht="20.100000000000001" customHeight="1">
      <c r="A153" s="2"/>
      <c r="B153" s="74" t="s">
        <v>51</v>
      </c>
      <c r="C153" s="161">
        <v>10.275</v>
      </c>
      <c r="D153" s="161">
        <v>8.8185714285714294</v>
      </c>
      <c r="E153" s="129">
        <v>6.04</v>
      </c>
      <c r="F153" s="168"/>
      <c r="G153" s="168"/>
      <c r="H153" s="168"/>
      <c r="I153" s="120"/>
      <c r="J153" s="73"/>
    </row>
    <row r="154" spans="1:10" ht="20.100000000000001" customHeight="1">
      <c r="A154" s="2"/>
      <c r="B154" s="74" t="s">
        <v>52</v>
      </c>
      <c r="C154" s="157" t="s">
        <v>127</v>
      </c>
      <c r="D154" s="157" t="s">
        <v>83</v>
      </c>
      <c r="E154" s="127" t="s">
        <v>127</v>
      </c>
      <c r="F154" s="166"/>
      <c r="G154" s="166"/>
      <c r="H154" s="166"/>
      <c r="I154" s="118"/>
      <c r="J154" s="73"/>
    </row>
    <row r="155" spans="1:10" ht="20.100000000000001" customHeight="1">
      <c r="A155" s="2"/>
      <c r="B155" s="74" t="s">
        <v>53</v>
      </c>
      <c r="C155" s="161">
        <v>7.5650000000000004</v>
      </c>
      <c r="D155" s="161">
        <v>7.5886666666666658</v>
      </c>
      <c r="E155" s="129">
        <v>7.92</v>
      </c>
      <c r="F155" s="168"/>
      <c r="G155" s="168"/>
      <c r="H155" s="168"/>
      <c r="I155" s="120"/>
      <c r="J155" s="73"/>
    </row>
    <row r="156" spans="1:10" ht="20.100000000000001" customHeight="1">
      <c r="A156" s="2"/>
      <c r="B156" s="74" t="s">
        <v>54</v>
      </c>
      <c r="C156" s="157" t="s">
        <v>127</v>
      </c>
      <c r="D156" s="157" t="s">
        <v>83</v>
      </c>
      <c r="E156" s="127" t="s">
        <v>127</v>
      </c>
      <c r="F156" s="166"/>
      <c r="G156" s="166"/>
      <c r="H156" s="166"/>
      <c r="I156" s="118"/>
      <c r="J156" s="73"/>
    </row>
    <row r="157" spans="1:10" ht="20.100000000000001" customHeight="1">
      <c r="A157" s="2"/>
      <c r="B157" s="74" t="s">
        <v>55</v>
      </c>
      <c r="C157" s="157" t="s">
        <v>194</v>
      </c>
      <c r="D157" s="157">
        <v>90</v>
      </c>
      <c r="E157" s="127" t="s">
        <v>164</v>
      </c>
      <c r="F157" s="166"/>
      <c r="G157" s="166"/>
      <c r="H157" s="166"/>
      <c r="I157" s="118"/>
      <c r="J157" s="73"/>
    </row>
    <row r="158" spans="1:10" ht="20.100000000000001" customHeight="1">
      <c r="A158" s="2"/>
      <c r="B158" s="74" t="s">
        <v>56</v>
      </c>
      <c r="C158" s="157">
        <v>0</v>
      </c>
      <c r="D158" s="157" t="s">
        <v>168</v>
      </c>
      <c r="E158" s="127">
        <v>0</v>
      </c>
      <c r="F158" s="166"/>
      <c r="G158" s="166"/>
      <c r="H158" s="166"/>
      <c r="I158" s="118"/>
      <c r="J158" s="73"/>
    </row>
    <row r="159" spans="1:10" ht="20.100000000000001" customHeight="1">
      <c r="A159" s="2"/>
      <c r="B159" s="74" t="s">
        <v>57</v>
      </c>
      <c r="C159" s="157" t="s">
        <v>196</v>
      </c>
      <c r="D159" s="157">
        <v>72</v>
      </c>
      <c r="E159" s="127" t="s">
        <v>210</v>
      </c>
      <c r="F159" s="166"/>
      <c r="G159" s="166"/>
      <c r="H159" s="166"/>
      <c r="I159" s="118"/>
      <c r="J159" s="73"/>
    </row>
    <row r="160" spans="1:10" ht="20.100000000000001" customHeight="1">
      <c r="A160" s="2"/>
      <c r="B160" s="74" t="s">
        <v>58</v>
      </c>
      <c r="C160" s="157">
        <v>0</v>
      </c>
      <c r="D160" s="157" t="s">
        <v>168</v>
      </c>
      <c r="E160" s="127">
        <v>0</v>
      </c>
      <c r="F160" s="166"/>
      <c r="G160" s="166"/>
      <c r="H160" s="166"/>
      <c r="I160" s="118"/>
      <c r="J160" s="73"/>
    </row>
    <row r="161" spans="1:10" ht="20.100000000000001" customHeight="1">
      <c r="A161" s="2"/>
      <c r="B161" s="74" t="s">
        <v>65</v>
      </c>
      <c r="C161" s="157" t="s">
        <v>87</v>
      </c>
      <c r="D161" s="157">
        <v>1.1000000000000001</v>
      </c>
      <c r="E161" s="127" t="s">
        <v>87</v>
      </c>
      <c r="F161" s="166"/>
      <c r="G161" s="166"/>
      <c r="H161" s="166"/>
      <c r="I161" s="118"/>
      <c r="J161" s="73"/>
    </row>
    <row r="162" spans="1:10" ht="20.100000000000001" customHeight="1">
      <c r="A162" s="2"/>
      <c r="B162" s="74" t="s">
        <v>66</v>
      </c>
      <c r="C162" s="157" t="s">
        <v>87</v>
      </c>
      <c r="D162" s="157" t="s">
        <v>83</v>
      </c>
      <c r="E162" s="127" t="s">
        <v>87</v>
      </c>
      <c r="F162" s="166"/>
      <c r="G162" s="166"/>
      <c r="H162" s="166"/>
      <c r="I162" s="118"/>
      <c r="J162" s="73"/>
    </row>
    <row r="163" spans="1:10" ht="20.100000000000001" customHeight="1">
      <c r="A163" s="2"/>
      <c r="B163" s="74" t="s">
        <v>67</v>
      </c>
      <c r="C163" s="161">
        <v>10.01</v>
      </c>
      <c r="D163" s="161">
        <v>8.0404318860555932</v>
      </c>
      <c r="E163" s="129">
        <v>10</v>
      </c>
      <c r="F163" s="168"/>
      <c r="G163" s="168"/>
      <c r="H163" s="168"/>
      <c r="I163" s="120"/>
      <c r="J163" s="73"/>
    </row>
    <row r="164" spans="1:10" ht="20.100000000000001" customHeight="1">
      <c r="A164" s="2"/>
      <c r="B164" s="74" t="s">
        <v>68</v>
      </c>
      <c r="C164" s="157" t="s">
        <v>85</v>
      </c>
      <c r="D164" s="157" t="s">
        <v>85</v>
      </c>
      <c r="E164" s="127" t="s">
        <v>85</v>
      </c>
      <c r="F164" s="166"/>
      <c r="G164" s="166"/>
      <c r="H164" s="166"/>
      <c r="I164" s="118"/>
      <c r="J164" s="73"/>
    </row>
    <row r="165" spans="1:10" ht="20.100000000000001" customHeight="1">
      <c r="A165" s="2"/>
      <c r="B165" s="74" t="s">
        <v>69</v>
      </c>
      <c r="C165" s="157">
        <v>8.27</v>
      </c>
      <c r="D165" s="157">
        <v>0</v>
      </c>
      <c r="E165" s="127">
        <v>0</v>
      </c>
      <c r="F165" s="166"/>
      <c r="G165" s="166"/>
      <c r="H165" s="166"/>
      <c r="I165" s="118"/>
      <c r="J165" s="73"/>
    </row>
    <row r="166" spans="1:10" ht="20.100000000000001" customHeight="1">
      <c r="A166" s="2"/>
      <c r="B166" s="74" t="s">
        <v>70</v>
      </c>
      <c r="C166" s="157" t="s">
        <v>127</v>
      </c>
      <c r="D166" s="157" t="s">
        <v>83</v>
      </c>
      <c r="E166" s="127" t="s">
        <v>127</v>
      </c>
      <c r="F166" s="166"/>
      <c r="G166" s="166"/>
      <c r="H166" s="166"/>
      <c r="I166" s="118"/>
      <c r="J166" s="24"/>
    </row>
    <row r="167" spans="1:10" ht="26.25" customHeight="1" thickBot="1">
      <c r="A167" s="2"/>
      <c r="B167" s="76" t="s">
        <v>71</v>
      </c>
      <c r="C167" s="173" t="s">
        <v>85</v>
      </c>
      <c r="D167" s="173" t="s">
        <v>85</v>
      </c>
      <c r="E167" s="178" t="s">
        <v>85</v>
      </c>
      <c r="F167" s="168"/>
      <c r="G167" s="168"/>
      <c r="H167" s="168"/>
      <c r="I167" s="120"/>
      <c r="J167" s="24"/>
    </row>
    <row r="168" spans="1:10">
      <c r="A168" s="2"/>
      <c r="B168" s="56"/>
      <c r="C168" s="23"/>
      <c r="D168" s="23"/>
      <c r="E168" s="23"/>
      <c r="F168" s="2"/>
      <c r="G168" s="23"/>
      <c r="H168" s="23"/>
      <c r="I168" s="14"/>
      <c r="J168" s="2"/>
    </row>
    <row r="169" spans="1:10">
      <c r="A169" s="2"/>
      <c r="B169" s="306" t="s">
        <v>152</v>
      </c>
      <c r="C169" s="306"/>
      <c r="D169" s="306"/>
      <c r="E169" s="306"/>
      <c r="F169" s="306"/>
      <c r="G169" s="23"/>
      <c r="H169" s="23"/>
      <c r="I169" s="14"/>
      <c r="J169" s="2"/>
    </row>
    <row r="170" spans="1:10">
      <c r="A170" s="2"/>
      <c r="B170" s="152"/>
      <c r="C170" s="152"/>
      <c r="D170" s="152"/>
      <c r="E170" s="152"/>
      <c r="F170" s="152"/>
      <c r="G170" s="23"/>
      <c r="H170" s="23"/>
      <c r="I170" s="14"/>
      <c r="J170" s="2"/>
    </row>
    <row r="171" spans="1:10">
      <c r="A171" s="2"/>
      <c r="B171" s="152"/>
      <c r="C171" s="152"/>
      <c r="D171" s="152"/>
      <c r="E171" s="152"/>
      <c r="F171" s="152"/>
      <c r="G171" s="23"/>
      <c r="H171" s="23"/>
      <c r="I171" s="14"/>
      <c r="J171" s="2"/>
    </row>
    <row r="172" spans="1:10">
      <c r="A172" s="2"/>
      <c r="B172" s="307" t="s">
        <v>223</v>
      </c>
      <c r="C172" s="307"/>
      <c r="D172" s="307"/>
      <c r="E172" s="307"/>
      <c r="F172" s="307"/>
      <c r="G172" s="307"/>
      <c r="H172" s="307"/>
      <c r="I172" s="14"/>
      <c r="J172" s="2"/>
    </row>
    <row r="173" spans="1:10" ht="15.75" thickBot="1">
      <c r="A173" s="2"/>
      <c r="B173" s="72"/>
      <c r="C173" s="72"/>
      <c r="D173" s="72"/>
      <c r="E173" s="72"/>
      <c r="F173" s="72"/>
      <c r="G173" s="72"/>
      <c r="H173" s="72"/>
      <c r="I173" s="14"/>
      <c r="J173" s="2"/>
    </row>
    <row r="174" spans="1:10" ht="20.100000000000001" customHeight="1" thickBot="1">
      <c r="A174" s="2"/>
      <c r="B174" s="110" t="s">
        <v>38</v>
      </c>
      <c r="C174" s="176">
        <v>332</v>
      </c>
      <c r="D174" s="176">
        <v>333</v>
      </c>
      <c r="E174" s="176">
        <v>339</v>
      </c>
      <c r="F174" s="176">
        <v>375</v>
      </c>
      <c r="G174" s="176">
        <v>825</v>
      </c>
      <c r="H174" s="180">
        <v>826</v>
      </c>
      <c r="I174" s="180">
        <v>344</v>
      </c>
      <c r="J174" s="181">
        <v>345</v>
      </c>
    </row>
    <row r="175" spans="1:10" ht="20.100000000000001" customHeight="1">
      <c r="A175" s="2"/>
      <c r="B175" s="111" t="s">
        <v>39</v>
      </c>
      <c r="C175" s="163">
        <v>98</v>
      </c>
      <c r="D175" s="163">
        <v>123</v>
      </c>
      <c r="E175" s="163">
        <v>131</v>
      </c>
      <c r="F175" s="163">
        <v>13</v>
      </c>
      <c r="G175" s="163" t="s">
        <v>198</v>
      </c>
      <c r="H175" s="130" t="s">
        <v>199</v>
      </c>
      <c r="I175" s="130" t="s">
        <v>208</v>
      </c>
      <c r="J175" s="179" t="s">
        <v>209</v>
      </c>
    </row>
    <row r="176" spans="1:10" ht="20.100000000000001" customHeight="1">
      <c r="A176" s="2"/>
      <c r="B176" s="74" t="s">
        <v>40</v>
      </c>
      <c r="C176" s="157" t="s">
        <v>84</v>
      </c>
      <c r="D176" s="157" t="s">
        <v>84</v>
      </c>
      <c r="E176" s="157" t="s">
        <v>84</v>
      </c>
      <c r="F176" s="157" t="s">
        <v>192</v>
      </c>
      <c r="G176" s="157">
        <v>0</v>
      </c>
      <c r="H176" s="124">
        <v>0</v>
      </c>
      <c r="I176" s="124">
        <v>0</v>
      </c>
      <c r="J176" s="127">
        <v>0</v>
      </c>
    </row>
    <row r="177" spans="1:10" ht="20.100000000000001" customHeight="1">
      <c r="A177" s="2"/>
      <c r="B177" s="74" t="s">
        <v>41</v>
      </c>
      <c r="C177" s="157">
        <v>18.100000000000001</v>
      </c>
      <c r="D177" s="157">
        <v>13.5</v>
      </c>
      <c r="E177" s="157">
        <v>11.1</v>
      </c>
      <c r="F177" s="157">
        <v>11.5</v>
      </c>
      <c r="G177" s="157">
        <v>8.3000000000000007</v>
      </c>
      <c r="H177" s="124">
        <v>15.2</v>
      </c>
      <c r="I177" s="124">
        <v>13.6</v>
      </c>
      <c r="J177" s="127">
        <v>12.3</v>
      </c>
    </row>
    <row r="178" spans="1:10" ht="20.100000000000001" customHeight="1">
      <c r="A178" s="2"/>
      <c r="B178" s="74" t="s">
        <v>42</v>
      </c>
      <c r="C178" s="157" t="s">
        <v>83</v>
      </c>
      <c r="D178" s="157" t="s">
        <v>84</v>
      </c>
      <c r="E178" s="157" t="s">
        <v>85</v>
      </c>
      <c r="F178" s="157" t="s">
        <v>84</v>
      </c>
      <c r="G178" s="157" t="s">
        <v>85</v>
      </c>
      <c r="H178" s="124" t="s">
        <v>83</v>
      </c>
      <c r="I178" s="124" t="s">
        <v>84</v>
      </c>
      <c r="J178" s="127" t="s">
        <v>84</v>
      </c>
    </row>
    <row r="179" spans="1:10" ht="20.100000000000001" customHeight="1">
      <c r="A179" s="2"/>
      <c r="B179" s="74" t="s">
        <v>43</v>
      </c>
      <c r="C179" s="159">
        <v>7.4499999999999997E-2</v>
      </c>
      <c r="D179" s="159">
        <v>1.8733333333333334E-2</v>
      </c>
      <c r="E179" s="159">
        <v>16.432333333333332</v>
      </c>
      <c r="F179" s="159">
        <v>7.425000000000001E-2</v>
      </c>
      <c r="G179" s="159">
        <v>5.1666666666666666E-2</v>
      </c>
      <c r="H179" s="125">
        <v>0.23</v>
      </c>
      <c r="I179" s="125">
        <v>7.5583333333333322E-2</v>
      </c>
      <c r="J179" s="128">
        <v>0.12</v>
      </c>
    </row>
    <row r="180" spans="1:10" ht="20.100000000000001" customHeight="1">
      <c r="A180" s="2"/>
      <c r="B180" s="74" t="s">
        <v>44</v>
      </c>
      <c r="C180" s="157" t="s">
        <v>83</v>
      </c>
      <c r="D180" s="157" t="s">
        <v>83</v>
      </c>
      <c r="E180" s="157" t="s">
        <v>85</v>
      </c>
      <c r="F180" s="157" t="s">
        <v>83</v>
      </c>
      <c r="G180" s="157" t="s">
        <v>83</v>
      </c>
      <c r="H180" s="124" t="s">
        <v>83</v>
      </c>
      <c r="I180" s="124" t="s">
        <v>83</v>
      </c>
      <c r="J180" s="127" t="s">
        <v>83</v>
      </c>
    </row>
    <row r="181" spans="1:10" ht="20.100000000000001" customHeight="1">
      <c r="A181" s="2"/>
      <c r="B181" s="75" t="s">
        <v>45</v>
      </c>
      <c r="C181" s="161">
        <v>463</v>
      </c>
      <c r="D181" s="161">
        <v>500</v>
      </c>
      <c r="E181" s="161">
        <v>672.66666666666663</v>
      </c>
      <c r="F181" s="161">
        <v>624.84615384615381</v>
      </c>
      <c r="G181" s="161">
        <v>367.76923076923077</v>
      </c>
      <c r="H181" s="126">
        <v>485</v>
      </c>
      <c r="I181" s="126">
        <v>454.28571428571428</v>
      </c>
      <c r="J181" s="129">
        <v>489</v>
      </c>
    </row>
    <row r="182" spans="1:10" ht="20.100000000000001" customHeight="1">
      <c r="A182" s="2"/>
      <c r="B182" s="75" t="s">
        <v>46</v>
      </c>
      <c r="C182" s="157" t="s">
        <v>83</v>
      </c>
      <c r="D182" s="157" t="s">
        <v>83</v>
      </c>
      <c r="E182" s="157" t="s">
        <v>83</v>
      </c>
      <c r="F182" s="157" t="s">
        <v>168</v>
      </c>
      <c r="G182" s="157" t="s">
        <v>168</v>
      </c>
      <c r="H182" s="124" t="s">
        <v>168</v>
      </c>
      <c r="I182" s="124" t="s">
        <v>168</v>
      </c>
      <c r="J182" s="127" t="s">
        <v>168</v>
      </c>
    </row>
    <row r="183" spans="1:10" ht="20.100000000000001" customHeight="1">
      <c r="A183" s="2"/>
      <c r="B183" s="74" t="s">
        <v>91</v>
      </c>
      <c r="C183" s="157">
        <v>1</v>
      </c>
      <c r="D183" s="157">
        <v>0.73</v>
      </c>
      <c r="E183" s="161">
        <v>84.266666666666666</v>
      </c>
      <c r="F183" s="157">
        <v>1.7749999999999999</v>
      </c>
      <c r="G183" s="157">
        <v>1.1000000000000001</v>
      </c>
      <c r="H183" s="157" t="s">
        <v>87</v>
      </c>
      <c r="I183" s="124">
        <v>1</v>
      </c>
      <c r="J183" s="127">
        <v>1</v>
      </c>
    </row>
    <row r="184" spans="1:10" ht="20.100000000000001" customHeight="1">
      <c r="A184" s="2"/>
      <c r="B184" s="74" t="s">
        <v>88</v>
      </c>
      <c r="C184" s="157" t="s">
        <v>83</v>
      </c>
      <c r="D184" s="157" t="s">
        <v>83</v>
      </c>
      <c r="E184" s="157" t="s">
        <v>85</v>
      </c>
      <c r="F184" s="157" t="s">
        <v>83</v>
      </c>
      <c r="G184" s="157" t="s">
        <v>83</v>
      </c>
      <c r="H184" s="157" t="s">
        <v>87</v>
      </c>
      <c r="I184" s="124" t="s">
        <v>83</v>
      </c>
      <c r="J184" s="127" t="s">
        <v>83</v>
      </c>
    </row>
    <row r="185" spans="1:10" ht="20.100000000000001" customHeight="1">
      <c r="A185" s="2"/>
      <c r="B185" s="74" t="s">
        <v>47</v>
      </c>
      <c r="C185" s="159">
        <v>1.4999999999999999E-2</v>
      </c>
      <c r="D185" s="159">
        <v>1.3000000000000001E-2</v>
      </c>
      <c r="E185" s="159">
        <v>2.3566666666666669</v>
      </c>
      <c r="F185" s="159">
        <v>0.17724999999999999</v>
      </c>
      <c r="G185" s="159">
        <v>8.8749999999999996E-2</v>
      </c>
      <c r="H185" s="125">
        <v>0.18</v>
      </c>
      <c r="I185" s="125">
        <v>0.12391666666666669</v>
      </c>
      <c r="J185" s="128">
        <v>0.12</v>
      </c>
    </row>
    <row r="186" spans="1:10" ht="20.100000000000001" customHeight="1">
      <c r="A186" s="2"/>
      <c r="B186" s="74" t="s">
        <v>48</v>
      </c>
      <c r="C186" s="157" t="s">
        <v>83</v>
      </c>
      <c r="D186" s="157" t="s">
        <v>83</v>
      </c>
      <c r="E186" s="157" t="s">
        <v>85</v>
      </c>
      <c r="F186" s="157" t="s">
        <v>83</v>
      </c>
      <c r="G186" s="157" t="s">
        <v>83</v>
      </c>
      <c r="H186" s="124" t="s">
        <v>83</v>
      </c>
      <c r="I186" s="124" t="s">
        <v>83</v>
      </c>
      <c r="J186" s="127" t="s">
        <v>83</v>
      </c>
    </row>
    <row r="187" spans="1:10" ht="20.100000000000001" customHeight="1">
      <c r="A187" s="2"/>
      <c r="B187" s="74" t="s">
        <v>49</v>
      </c>
      <c r="C187" s="161">
        <v>6.665</v>
      </c>
      <c r="D187" s="161">
        <v>4.3833333333333329</v>
      </c>
      <c r="E187" s="161">
        <v>6.5366666666666662</v>
      </c>
      <c r="F187" s="161">
        <v>17.317499999999999</v>
      </c>
      <c r="G187" s="161">
        <v>9.41</v>
      </c>
      <c r="H187" s="126">
        <v>13.65</v>
      </c>
      <c r="I187" s="126">
        <v>10.5625</v>
      </c>
      <c r="J187" s="129">
        <v>8.01</v>
      </c>
    </row>
    <row r="188" spans="1:10" ht="20.100000000000001" customHeight="1">
      <c r="A188" s="2"/>
      <c r="B188" s="74" t="s">
        <v>50</v>
      </c>
      <c r="C188" s="157" t="s">
        <v>83</v>
      </c>
      <c r="D188" s="157" t="s">
        <v>83</v>
      </c>
      <c r="E188" s="157" t="s">
        <v>83</v>
      </c>
      <c r="F188" s="157" t="s">
        <v>83</v>
      </c>
      <c r="G188" s="157" t="s">
        <v>83</v>
      </c>
      <c r="H188" s="124" t="s">
        <v>83</v>
      </c>
      <c r="I188" s="124" t="s">
        <v>83</v>
      </c>
      <c r="J188" s="127" t="s">
        <v>83</v>
      </c>
    </row>
    <row r="189" spans="1:10" ht="20.100000000000001" customHeight="1">
      <c r="A189" s="2"/>
      <c r="B189" s="74" t="s">
        <v>51</v>
      </c>
      <c r="C189" s="161">
        <v>11.4</v>
      </c>
      <c r="D189" s="161">
        <v>8.8000000000000007</v>
      </c>
      <c r="E189" s="161">
        <v>6.45</v>
      </c>
      <c r="F189" s="161">
        <v>8.8007692307692302</v>
      </c>
      <c r="G189" s="161">
        <v>8.9700000000000006</v>
      </c>
      <c r="H189" s="126">
        <v>10.119999999999999</v>
      </c>
      <c r="I189" s="126">
        <v>9.33</v>
      </c>
      <c r="J189" s="129">
        <v>6.4</v>
      </c>
    </row>
    <row r="190" spans="1:10" ht="20.100000000000001" customHeight="1">
      <c r="A190" s="2"/>
      <c r="B190" s="74" t="s">
        <v>52</v>
      </c>
      <c r="C190" s="157" t="s">
        <v>83</v>
      </c>
      <c r="D190" s="157" t="s">
        <v>83</v>
      </c>
      <c r="E190" s="157" t="s">
        <v>85</v>
      </c>
      <c r="F190" s="157" t="s">
        <v>83</v>
      </c>
      <c r="G190" s="157" t="s">
        <v>83</v>
      </c>
      <c r="H190" s="124" t="s">
        <v>83</v>
      </c>
      <c r="I190" s="124" t="s">
        <v>83</v>
      </c>
      <c r="J190" s="127" t="s">
        <v>83</v>
      </c>
    </row>
    <row r="191" spans="1:10" ht="20.100000000000001" customHeight="1">
      <c r="A191" s="2"/>
      <c r="B191" s="74" t="s">
        <v>53</v>
      </c>
      <c r="C191" s="161">
        <v>7.9550000000000001</v>
      </c>
      <c r="D191" s="161">
        <v>7.52</v>
      </c>
      <c r="E191" s="161">
        <v>7.8666666666666663</v>
      </c>
      <c r="F191" s="161">
        <v>8.206428571428571</v>
      </c>
      <c r="G191" s="161">
        <v>7.9542857142857146</v>
      </c>
      <c r="H191" s="126">
        <v>7.65</v>
      </c>
      <c r="I191" s="126">
        <v>8.2739999999999991</v>
      </c>
      <c r="J191" s="129">
        <v>8.26</v>
      </c>
    </row>
    <row r="192" spans="1:10" ht="20.100000000000001" customHeight="1">
      <c r="A192" s="2"/>
      <c r="B192" s="74" t="s">
        <v>54</v>
      </c>
      <c r="C192" s="157" t="s">
        <v>83</v>
      </c>
      <c r="D192" s="157" t="s">
        <v>83</v>
      </c>
      <c r="E192" s="157" t="s">
        <v>83</v>
      </c>
      <c r="F192" s="157" t="s">
        <v>83</v>
      </c>
      <c r="G192" s="157" t="s">
        <v>83</v>
      </c>
      <c r="H192" s="124" t="s">
        <v>83</v>
      </c>
      <c r="I192" s="124" t="s">
        <v>83</v>
      </c>
      <c r="J192" s="127" t="s">
        <v>83</v>
      </c>
    </row>
    <row r="193" spans="1:10" ht="20.100000000000001" customHeight="1">
      <c r="A193" s="2"/>
      <c r="B193" s="74" t="s">
        <v>55</v>
      </c>
      <c r="C193" s="157">
        <v>20</v>
      </c>
      <c r="D193" s="157">
        <v>50</v>
      </c>
      <c r="E193" s="157">
        <v>50</v>
      </c>
      <c r="F193" s="157">
        <v>65</v>
      </c>
      <c r="G193" s="157">
        <v>80</v>
      </c>
      <c r="H193" s="124">
        <v>45</v>
      </c>
      <c r="I193" s="124">
        <v>65</v>
      </c>
      <c r="J193" s="127">
        <v>65</v>
      </c>
    </row>
    <row r="194" spans="1:10" ht="20.100000000000001" customHeight="1">
      <c r="A194" s="2"/>
      <c r="B194" s="74" t="s">
        <v>56</v>
      </c>
      <c r="C194" s="157" t="s">
        <v>89</v>
      </c>
      <c r="D194" s="157" t="s">
        <v>89</v>
      </c>
      <c r="E194" s="157" t="s">
        <v>89</v>
      </c>
      <c r="F194" s="157" t="s">
        <v>168</v>
      </c>
      <c r="G194" s="157" t="s">
        <v>168</v>
      </c>
      <c r="H194" s="124" t="s">
        <v>168</v>
      </c>
      <c r="I194" s="124" t="s">
        <v>168</v>
      </c>
      <c r="J194" s="127" t="s">
        <v>168</v>
      </c>
    </row>
    <row r="195" spans="1:10" ht="20.100000000000001" customHeight="1">
      <c r="A195" s="2"/>
      <c r="B195" s="74" t="s">
        <v>57</v>
      </c>
      <c r="C195" s="157">
        <v>71</v>
      </c>
      <c r="D195" s="157">
        <v>73</v>
      </c>
      <c r="E195" s="157">
        <v>66</v>
      </c>
      <c r="F195" s="157">
        <v>29</v>
      </c>
      <c r="G195" s="157">
        <v>68</v>
      </c>
      <c r="H195" s="124">
        <v>76</v>
      </c>
      <c r="I195" s="124">
        <v>83</v>
      </c>
      <c r="J195" s="127">
        <v>50</v>
      </c>
    </row>
    <row r="196" spans="1:10" ht="20.100000000000001" customHeight="1">
      <c r="A196" s="2"/>
      <c r="B196" s="74" t="s">
        <v>58</v>
      </c>
      <c r="C196" s="157" t="s">
        <v>83</v>
      </c>
      <c r="D196" s="157" t="s">
        <v>83</v>
      </c>
      <c r="E196" s="157" t="s">
        <v>83</v>
      </c>
      <c r="F196" s="157" t="s">
        <v>168</v>
      </c>
      <c r="G196" s="157" t="s">
        <v>168</v>
      </c>
      <c r="H196" s="124" t="s">
        <v>168</v>
      </c>
      <c r="I196" s="124" t="s">
        <v>168</v>
      </c>
      <c r="J196" s="127" t="s">
        <v>168</v>
      </c>
    </row>
    <row r="197" spans="1:10" ht="20.100000000000001" customHeight="1">
      <c r="A197" s="2"/>
      <c r="B197" s="74" t="s">
        <v>65</v>
      </c>
      <c r="C197" s="157">
        <v>1.05</v>
      </c>
      <c r="D197" s="157">
        <v>1.06</v>
      </c>
      <c r="E197" s="157">
        <v>0.99</v>
      </c>
      <c r="F197" s="157">
        <v>1.28</v>
      </c>
      <c r="G197" s="157">
        <v>1.44</v>
      </c>
      <c r="H197" s="124">
        <v>1.3</v>
      </c>
      <c r="I197" s="124">
        <v>1.35</v>
      </c>
      <c r="J197" s="127">
        <v>1.5</v>
      </c>
    </row>
    <row r="198" spans="1:10" ht="20.100000000000001" customHeight="1">
      <c r="A198" s="2"/>
      <c r="B198" s="74" t="s">
        <v>66</v>
      </c>
      <c r="C198" s="157" t="s">
        <v>83</v>
      </c>
      <c r="D198" s="157" t="s">
        <v>83</v>
      </c>
      <c r="E198" s="157" t="s">
        <v>83</v>
      </c>
      <c r="F198" s="157" t="s">
        <v>84</v>
      </c>
      <c r="G198" s="157" t="s">
        <v>84</v>
      </c>
      <c r="H198" s="124" t="s">
        <v>84</v>
      </c>
      <c r="I198" s="124" t="s">
        <v>84</v>
      </c>
      <c r="J198" s="127" t="s">
        <v>84</v>
      </c>
    </row>
    <row r="199" spans="1:10" ht="20.100000000000001" customHeight="1">
      <c r="A199" s="2"/>
      <c r="B199" s="74" t="s">
        <v>67</v>
      </c>
      <c r="C199" s="161">
        <v>4.8724684348784004</v>
      </c>
      <c r="D199" s="161">
        <v>7.9702444208289052</v>
      </c>
      <c r="E199" s="161">
        <v>0</v>
      </c>
      <c r="F199" s="161">
        <v>17.667844522968199</v>
      </c>
      <c r="G199" s="157">
        <v>4.4408917310595966</v>
      </c>
      <c r="H199" s="126">
        <v>9.9274394426194004</v>
      </c>
      <c r="I199" s="126">
        <v>15.450141974277601</v>
      </c>
      <c r="J199" s="129">
        <v>10.356480976779679</v>
      </c>
    </row>
    <row r="200" spans="1:10" ht="20.100000000000001" customHeight="1">
      <c r="A200" s="2"/>
      <c r="B200" s="74" t="s">
        <v>68</v>
      </c>
      <c r="C200" s="157" t="s">
        <v>84</v>
      </c>
      <c r="D200" s="157" t="s">
        <v>85</v>
      </c>
      <c r="E200" s="157" t="s">
        <v>83</v>
      </c>
      <c r="F200" s="157" t="s">
        <v>85</v>
      </c>
      <c r="G200" s="157" t="s">
        <v>84</v>
      </c>
      <c r="H200" s="124" t="s">
        <v>85</v>
      </c>
      <c r="I200" s="124" t="s">
        <v>85</v>
      </c>
      <c r="J200" s="127" t="s">
        <v>85</v>
      </c>
    </row>
    <row r="201" spans="1:10" ht="20.100000000000001" customHeight="1">
      <c r="A201" s="2"/>
      <c r="B201" s="74" t="s">
        <v>69</v>
      </c>
      <c r="C201" s="157">
        <v>0</v>
      </c>
      <c r="D201" s="157">
        <v>0</v>
      </c>
      <c r="E201" s="157">
        <v>3.17</v>
      </c>
      <c r="F201" s="157">
        <v>0.9</v>
      </c>
      <c r="G201" s="157">
        <v>0</v>
      </c>
      <c r="H201" s="124">
        <v>0</v>
      </c>
      <c r="I201" s="124">
        <v>9.81</v>
      </c>
      <c r="J201" s="127">
        <v>16.850000000000001</v>
      </c>
    </row>
    <row r="202" spans="1:10" ht="20.100000000000001" customHeight="1">
      <c r="A202" s="2"/>
      <c r="B202" s="74" t="s">
        <v>70</v>
      </c>
      <c r="C202" s="157" t="s">
        <v>83</v>
      </c>
      <c r="D202" s="157" t="s">
        <v>83</v>
      </c>
      <c r="E202" s="157" t="s">
        <v>83</v>
      </c>
      <c r="F202" s="157" t="s">
        <v>83</v>
      </c>
      <c r="G202" s="157" t="s">
        <v>83</v>
      </c>
      <c r="H202" s="124" t="s">
        <v>83</v>
      </c>
      <c r="I202" s="124" t="s">
        <v>83</v>
      </c>
      <c r="J202" s="127" t="s">
        <v>84</v>
      </c>
    </row>
    <row r="203" spans="1:10" ht="20.100000000000001" customHeight="1" thickBot="1">
      <c r="A203" s="2"/>
      <c r="B203" s="76" t="s">
        <v>71</v>
      </c>
      <c r="C203" s="173" t="s">
        <v>84</v>
      </c>
      <c r="D203" s="173" t="s">
        <v>85</v>
      </c>
      <c r="E203" s="173" t="s">
        <v>84</v>
      </c>
      <c r="F203" s="173" t="s">
        <v>85</v>
      </c>
      <c r="G203" s="182" t="s">
        <v>84</v>
      </c>
      <c r="H203" s="177" t="s">
        <v>85</v>
      </c>
      <c r="I203" s="177" t="s">
        <v>85</v>
      </c>
      <c r="J203" s="178" t="s">
        <v>85</v>
      </c>
    </row>
    <row r="204" spans="1:10">
      <c r="A204" s="2"/>
      <c r="B204" s="72"/>
      <c r="C204" s="72"/>
      <c r="D204" s="72"/>
      <c r="E204" s="72"/>
      <c r="F204" s="72"/>
      <c r="G204" s="72"/>
      <c r="H204" s="72"/>
      <c r="I204" s="14"/>
      <c r="J204" s="2"/>
    </row>
    <row r="205" spans="1:10" ht="15.75" thickBot="1">
      <c r="A205" s="2"/>
      <c r="B205" s="72"/>
      <c r="C205" s="72"/>
      <c r="D205" s="72"/>
      <c r="E205" s="72"/>
      <c r="F205" s="72"/>
      <c r="G205" s="72"/>
      <c r="H205" s="72"/>
      <c r="I205" s="14"/>
      <c r="J205" s="2"/>
    </row>
    <row r="206" spans="1:10" ht="20.100000000000001" customHeight="1" thickBot="1">
      <c r="A206" s="2"/>
      <c r="B206" s="110" t="s">
        <v>38</v>
      </c>
      <c r="C206" s="180">
        <v>346</v>
      </c>
      <c r="D206" s="180">
        <v>347</v>
      </c>
      <c r="E206" s="180">
        <v>354</v>
      </c>
      <c r="F206" s="180">
        <v>355</v>
      </c>
      <c r="G206" s="180">
        <v>356</v>
      </c>
      <c r="H206" s="180">
        <v>363</v>
      </c>
      <c r="I206" s="180">
        <v>365</v>
      </c>
      <c r="J206" s="181">
        <v>367</v>
      </c>
    </row>
    <row r="207" spans="1:10" ht="20.100000000000001" customHeight="1">
      <c r="A207" s="2"/>
      <c r="B207" s="111" t="s">
        <v>39</v>
      </c>
      <c r="C207" s="130" t="s">
        <v>87</v>
      </c>
      <c r="D207" s="130">
        <v>21</v>
      </c>
      <c r="E207" s="130">
        <v>82</v>
      </c>
      <c r="F207" s="130">
        <v>159</v>
      </c>
      <c r="G207" s="130">
        <v>17</v>
      </c>
      <c r="H207" s="130" t="s">
        <v>211</v>
      </c>
      <c r="I207" s="130">
        <v>149</v>
      </c>
      <c r="J207" s="179" t="s">
        <v>209</v>
      </c>
    </row>
    <row r="208" spans="1:10" ht="20.100000000000001" customHeight="1">
      <c r="A208" s="2"/>
      <c r="B208" s="74" t="s">
        <v>40</v>
      </c>
      <c r="C208" s="124" t="s">
        <v>87</v>
      </c>
      <c r="D208" s="124" t="s">
        <v>192</v>
      </c>
      <c r="E208" s="124" t="s">
        <v>84</v>
      </c>
      <c r="F208" s="124" t="s">
        <v>83</v>
      </c>
      <c r="G208" s="124" t="s">
        <v>192</v>
      </c>
      <c r="H208" s="124">
        <v>0</v>
      </c>
      <c r="I208" s="124" t="s">
        <v>83</v>
      </c>
      <c r="J208" s="127">
        <v>0</v>
      </c>
    </row>
    <row r="209" spans="1:10" ht="20.100000000000001" customHeight="1">
      <c r="A209" s="2"/>
      <c r="B209" s="74" t="s">
        <v>41</v>
      </c>
      <c r="C209" s="124">
        <v>11.8</v>
      </c>
      <c r="D209" s="124">
        <v>14.2</v>
      </c>
      <c r="E209" s="124">
        <v>12.9</v>
      </c>
      <c r="F209" s="124">
        <v>17.600000000000001</v>
      </c>
      <c r="G209" s="124">
        <v>14.5</v>
      </c>
      <c r="H209" s="124">
        <v>13.9</v>
      </c>
      <c r="I209" s="124">
        <v>15.4</v>
      </c>
      <c r="J209" s="127">
        <v>12.3</v>
      </c>
    </row>
    <row r="210" spans="1:10" ht="20.100000000000001" customHeight="1">
      <c r="A210" s="2"/>
      <c r="B210" s="74" t="s">
        <v>42</v>
      </c>
      <c r="C210" s="124" t="s">
        <v>84</v>
      </c>
      <c r="D210" s="124" t="s">
        <v>83</v>
      </c>
      <c r="E210" s="124" t="s">
        <v>84</v>
      </c>
      <c r="F210" s="124" t="s">
        <v>83</v>
      </c>
      <c r="G210" s="124" t="s">
        <v>84</v>
      </c>
      <c r="H210" s="124" t="s">
        <v>84</v>
      </c>
      <c r="I210" s="124" t="s">
        <v>83</v>
      </c>
      <c r="J210" s="127" t="s">
        <v>84</v>
      </c>
    </row>
    <row r="211" spans="1:10" ht="20.100000000000001" customHeight="1">
      <c r="A211" s="2"/>
      <c r="B211" s="74" t="s">
        <v>43</v>
      </c>
      <c r="C211" s="125">
        <v>0.122</v>
      </c>
      <c r="D211" s="125">
        <v>8.041666666666665E-2</v>
      </c>
      <c r="E211" s="125">
        <v>0.16899999999999998</v>
      </c>
      <c r="F211" s="125">
        <v>6.6416666666666666E-2</v>
      </c>
      <c r="G211" s="125">
        <v>6.88E-2</v>
      </c>
      <c r="H211" s="125">
        <v>4.2749999999999996E-2</v>
      </c>
      <c r="I211" s="125">
        <v>5.5E-2</v>
      </c>
      <c r="J211" s="128">
        <v>0.12</v>
      </c>
    </row>
    <row r="212" spans="1:10" ht="20.100000000000001" customHeight="1">
      <c r="A212" s="2"/>
      <c r="B212" s="74" t="s">
        <v>44</v>
      </c>
      <c r="C212" s="124" t="s">
        <v>83</v>
      </c>
      <c r="D212" s="124" t="s">
        <v>83</v>
      </c>
      <c r="E212" s="124" t="s">
        <v>83</v>
      </c>
      <c r="F212" s="124" t="s">
        <v>83</v>
      </c>
      <c r="G212" s="124" t="s">
        <v>83</v>
      </c>
      <c r="H212" s="124" t="s">
        <v>83</v>
      </c>
      <c r="I212" s="124" t="s">
        <v>83</v>
      </c>
      <c r="J212" s="127" t="s">
        <v>83</v>
      </c>
    </row>
    <row r="213" spans="1:10" ht="20.100000000000001" customHeight="1">
      <c r="A213" s="2"/>
      <c r="B213" s="75" t="s">
        <v>45</v>
      </c>
      <c r="C213" s="126">
        <v>555</v>
      </c>
      <c r="D213" s="126">
        <v>545.78571428571433</v>
      </c>
      <c r="E213" s="126">
        <v>167</v>
      </c>
      <c r="F213" s="126">
        <v>218.92307692307693</v>
      </c>
      <c r="G213" s="126">
        <v>214.57142857142858</v>
      </c>
      <c r="H213" s="126">
        <v>310</v>
      </c>
      <c r="I213" s="126">
        <v>312.78571428571428</v>
      </c>
      <c r="J213" s="129">
        <v>489</v>
      </c>
    </row>
    <row r="214" spans="1:10" ht="20.100000000000001" customHeight="1">
      <c r="A214" s="2"/>
      <c r="B214" s="75" t="s">
        <v>46</v>
      </c>
      <c r="C214" s="124" t="s">
        <v>168</v>
      </c>
      <c r="D214" s="124" t="s">
        <v>168</v>
      </c>
      <c r="E214" s="124" t="s">
        <v>168</v>
      </c>
      <c r="F214" s="124" t="s">
        <v>168</v>
      </c>
      <c r="G214" s="124" t="s">
        <v>168</v>
      </c>
      <c r="H214" s="124" t="s">
        <v>168</v>
      </c>
      <c r="I214" s="124" t="s">
        <v>168</v>
      </c>
      <c r="J214" s="127" t="s">
        <v>168</v>
      </c>
    </row>
    <row r="215" spans="1:10" ht="20.100000000000001" customHeight="1">
      <c r="A215" s="2"/>
      <c r="B215" s="74" t="s">
        <v>91</v>
      </c>
      <c r="C215" s="124" t="s">
        <v>87</v>
      </c>
      <c r="D215" s="126">
        <v>1.5333333333333332</v>
      </c>
      <c r="E215" s="124">
        <v>1</v>
      </c>
      <c r="F215" s="124">
        <v>1.35</v>
      </c>
      <c r="G215" s="126">
        <v>1.3307692307692309</v>
      </c>
      <c r="H215" s="124">
        <v>1.5</v>
      </c>
      <c r="I215" s="124">
        <v>1.325</v>
      </c>
      <c r="J215" s="127">
        <v>1</v>
      </c>
    </row>
    <row r="216" spans="1:10" ht="20.100000000000001" customHeight="1">
      <c r="A216" s="2"/>
      <c r="B216" s="74" t="s">
        <v>88</v>
      </c>
      <c r="C216" s="124" t="s">
        <v>87</v>
      </c>
      <c r="D216" s="124" t="s">
        <v>83</v>
      </c>
      <c r="E216" s="124" t="s">
        <v>83</v>
      </c>
      <c r="F216" s="124" t="s">
        <v>83</v>
      </c>
      <c r="G216" s="124" t="s">
        <v>83</v>
      </c>
      <c r="H216" s="124" t="s">
        <v>83</v>
      </c>
      <c r="I216" s="124" t="s">
        <v>83</v>
      </c>
      <c r="J216" s="127" t="s">
        <v>83</v>
      </c>
    </row>
    <row r="217" spans="1:10" ht="20.100000000000001" customHeight="1">
      <c r="A217" s="2"/>
      <c r="B217" s="74" t="s">
        <v>47</v>
      </c>
      <c r="C217" s="125">
        <v>0.13</v>
      </c>
      <c r="D217" s="125">
        <v>0.15833333333333333</v>
      </c>
      <c r="E217" s="125">
        <v>6.7000000000000004E-2</v>
      </c>
      <c r="F217" s="125">
        <v>5.9333333333333342E-2</v>
      </c>
      <c r="G217" s="125">
        <v>0.14599999999999999</v>
      </c>
      <c r="H217" s="125">
        <v>9.9499999999999991E-2</v>
      </c>
      <c r="I217" s="125">
        <v>7.566666666666666E-2</v>
      </c>
      <c r="J217" s="128">
        <v>0.12</v>
      </c>
    </row>
    <row r="218" spans="1:10" ht="20.100000000000001" customHeight="1">
      <c r="A218" s="2"/>
      <c r="B218" s="74" t="s">
        <v>48</v>
      </c>
      <c r="C218" s="124" t="s">
        <v>83</v>
      </c>
      <c r="D218" s="124" t="s">
        <v>83</v>
      </c>
      <c r="E218" s="124" t="s">
        <v>83</v>
      </c>
      <c r="F218" s="124" t="s">
        <v>83</v>
      </c>
      <c r="G218" s="124" t="s">
        <v>83</v>
      </c>
      <c r="H218" s="124" t="s">
        <v>83</v>
      </c>
      <c r="I218" s="124" t="s">
        <v>83</v>
      </c>
      <c r="J218" s="127" t="s">
        <v>83</v>
      </c>
    </row>
    <row r="219" spans="1:10" ht="20.100000000000001" customHeight="1">
      <c r="A219" s="2"/>
      <c r="B219" s="74" t="s">
        <v>49</v>
      </c>
      <c r="C219" s="126">
        <v>12.19</v>
      </c>
      <c r="D219" s="126">
        <v>13.807499999999999</v>
      </c>
      <c r="E219" s="126">
        <v>3.88</v>
      </c>
      <c r="F219" s="126">
        <v>3.4550000000000001</v>
      </c>
      <c r="G219" s="126">
        <v>3.9859999999999998</v>
      </c>
      <c r="H219" s="126">
        <v>8.9849999999999994</v>
      </c>
      <c r="I219" s="126">
        <v>6.4033333333333333</v>
      </c>
      <c r="J219" s="129">
        <v>8.01</v>
      </c>
    </row>
    <row r="220" spans="1:10" ht="20.100000000000001" customHeight="1">
      <c r="A220" s="2"/>
      <c r="B220" s="74" t="s">
        <v>50</v>
      </c>
      <c r="C220" s="124" t="s">
        <v>83</v>
      </c>
      <c r="D220" s="124" t="s">
        <v>83</v>
      </c>
      <c r="E220" s="124" t="s">
        <v>83</v>
      </c>
      <c r="F220" s="124" t="s">
        <v>83</v>
      </c>
      <c r="G220" s="124" t="s">
        <v>83</v>
      </c>
      <c r="H220" s="124" t="s">
        <v>83</v>
      </c>
      <c r="I220" s="124" t="s">
        <v>83</v>
      </c>
      <c r="J220" s="127" t="s">
        <v>83</v>
      </c>
    </row>
    <row r="221" spans="1:10" ht="20.100000000000001" customHeight="1">
      <c r="A221" s="2"/>
      <c r="B221" s="74" t="s">
        <v>51</v>
      </c>
      <c r="C221" s="126">
        <v>5.79</v>
      </c>
      <c r="D221" s="126">
        <v>8.4250000000000007</v>
      </c>
      <c r="E221" s="126">
        <v>8.75</v>
      </c>
      <c r="F221" s="126">
        <v>9.407692307692308</v>
      </c>
      <c r="G221" s="126">
        <v>8.7842857142857138</v>
      </c>
      <c r="H221" s="126">
        <v>8.0500000000000007</v>
      </c>
      <c r="I221" s="126">
        <v>8.9621428571428581</v>
      </c>
      <c r="J221" s="129">
        <v>6.4</v>
      </c>
    </row>
    <row r="222" spans="1:10" ht="20.100000000000001" customHeight="1">
      <c r="A222" s="2"/>
      <c r="B222" s="74" t="s">
        <v>52</v>
      </c>
      <c r="C222" s="124" t="s">
        <v>83</v>
      </c>
      <c r="D222" s="124" t="s">
        <v>83</v>
      </c>
      <c r="E222" s="124" t="s">
        <v>83</v>
      </c>
      <c r="F222" s="124" t="s">
        <v>83</v>
      </c>
      <c r="G222" s="124" t="s">
        <v>83</v>
      </c>
      <c r="H222" s="124" t="s">
        <v>83</v>
      </c>
      <c r="I222" s="124" t="s">
        <v>83</v>
      </c>
      <c r="J222" s="127" t="s">
        <v>83</v>
      </c>
    </row>
    <row r="223" spans="1:10" ht="20.100000000000001" customHeight="1">
      <c r="A223" s="2"/>
      <c r="B223" s="74" t="s">
        <v>53</v>
      </c>
      <c r="C223" s="126">
        <v>8.82</v>
      </c>
      <c r="D223" s="126">
        <v>8.1306666666666683</v>
      </c>
      <c r="E223" s="126">
        <v>7.54</v>
      </c>
      <c r="F223" s="126">
        <v>7.9007142857142858</v>
      </c>
      <c r="G223" s="126">
        <v>7.9159999999999995</v>
      </c>
      <c r="H223" s="126">
        <v>7.9775</v>
      </c>
      <c r="I223" s="126">
        <v>7.8166666666666664</v>
      </c>
      <c r="J223" s="129">
        <v>8.26</v>
      </c>
    </row>
    <row r="224" spans="1:10" ht="20.100000000000001" customHeight="1">
      <c r="A224" s="2"/>
      <c r="B224" s="74" t="s">
        <v>54</v>
      </c>
      <c r="C224" s="124" t="s">
        <v>83</v>
      </c>
      <c r="D224" s="124" t="s">
        <v>83</v>
      </c>
      <c r="E224" s="124" t="s">
        <v>83</v>
      </c>
      <c r="F224" s="124" t="s">
        <v>83</v>
      </c>
      <c r="G224" s="124" t="s">
        <v>83</v>
      </c>
      <c r="H224" s="124" t="s">
        <v>83</v>
      </c>
      <c r="I224" s="124" t="s">
        <v>83</v>
      </c>
      <c r="J224" s="127" t="s">
        <v>83</v>
      </c>
    </row>
    <row r="225" spans="1:10" ht="20.100000000000001" customHeight="1">
      <c r="A225" s="2"/>
      <c r="B225" s="74" t="s">
        <v>55</v>
      </c>
      <c r="C225" s="124">
        <v>65</v>
      </c>
      <c r="D225" s="124">
        <v>65</v>
      </c>
      <c r="E225" s="124">
        <v>40</v>
      </c>
      <c r="F225" s="124">
        <v>25</v>
      </c>
      <c r="G225" s="124">
        <v>55</v>
      </c>
      <c r="H225" s="124">
        <v>45</v>
      </c>
      <c r="I225" s="124">
        <v>60</v>
      </c>
      <c r="J225" s="127">
        <v>65</v>
      </c>
    </row>
    <row r="226" spans="1:10" ht="20.100000000000001" customHeight="1">
      <c r="A226" s="2"/>
      <c r="B226" s="74" t="s">
        <v>56</v>
      </c>
      <c r="C226" s="124" t="s">
        <v>168</v>
      </c>
      <c r="D226" s="124" t="s">
        <v>168</v>
      </c>
      <c r="E226" s="124" t="s">
        <v>168</v>
      </c>
      <c r="F226" s="124" t="s">
        <v>168</v>
      </c>
      <c r="G226" s="124" t="s">
        <v>168</v>
      </c>
      <c r="H226" s="124" t="s">
        <v>168</v>
      </c>
      <c r="I226" s="124" t="s">
        <v>168</v>
      </c>
      <c r="J226" s="127" t="s">
        <v>168</v>
      </c>
    </row>
    <row r="227" spans="1:10" ht="20.100000000000001" customHeight="1">
      <c r="A227" s="2"/>
      <c r="B227" s="74" t="s">
        <v>57</v>
      </c>
      <c r="C227" s="124">
        <v>65</v>
      </c>
      <c r="D227" s="124">
        <v>20</v>
      </c>
      <c r="E227" s="124">
        <v>63</v>
      </c>
      <c r="F227" s="124">
        <v>71</v>
      </c>
      <c r="G227" s="124">
        <v>58</v>
      </c>
      <c r="H227" s="124">
        <v>36</v>
      </c>
      <c r="I227" s="124">
        <v>71</v>
      </c>
      <c r="J227" s="127">
        <v>50</v>
      </c>
    </row>
    <row r="228" spans="1:10" ht="20.100000000000001" customHeight="1">
      <c r="A228" s="2"/>
      <c r="B228" s="74" t="s">
        <v>58</v>
      </c>
      <c r="C228" s="124" t="s">
        <v>168</v>
      </c>
      <c r="D228" s="124" t="s">
        <v>168</v>
      </c>
      <c r="E228" s="124" t="s">
        <v>168</v>
      </c>
      <c r="F228" s="124" t="s">
        <v>168</v>
      </c>
      <c r="G228" s="124" t="s">
        <v>168</v>
      </c>
      <c r="H228" s="124" t="s">
        <v>168</v>
      </c>
      <c r="I228" s="124" t="s">
        <v>168</v>
      </c>
      <c r="J228" s="127" t="s">
        <v>168</v>
      </c>
    </row>
    <row r="229" spans="1:10" ht="20.100000000000001" customHeight="1">
      <c r="A229" s="2"/>
      <c r="B229" s="74" t="s">
        <v>65</v>
      </c>
      <c r="C229" s="124">
        <v>1.58</v>
      </c>
      <c r="D229" s="124">
        <v>1.45</v>
      </c>
      <c r="E229" s="124">
        <v>1.1399999999999999</v>
      </c>
      <c r="F229" s="126">
        <v>1.21</v>
      </c>
      <c r="G229" s="124">
        <v>1.18</v>
      </c>
      <c r="H229" s="124">
        <v>1.1599999999999999</v>
      </c>
      <c r="I229" s="124">
        <v>1.18</v>
      </c>
      <c r="J229" s="127">
        <v>1.5</v>
      </c>
    </row>
    <row r="230" spans="1:10" ht="20.100000000000001" customHeight="1">
      <c r="A230" s="2"/>
      <c r="B230" s="74" t="s">
        <v>66</v>
      </c>
      <c r="C230" s="124" t="s">
        <v>85</v>
      </c>
      <c r="D230" s="124" t="s">
        <v>84</v>
      </c>
      <c r="E230" s="124" t="s">
        <v>84</v>
      </c>
      <c r="F230" s="124" t="s">
        <v>84</v>
      </c>
      <c r="G230" s="124" t="s">
        <v>84</v>
      </c>
      <c r="H230" s="124" t="s">
        <v>84</v>
      </c>
      <c r="I230" s="124" t="s">
        <v>84</v>
      </c>
      <c r="J230" s="127" t="s">
        <v>84</v>
      </c>
    </row>
    <row r="231" spans="1:10" ht="20.100000000000001" customHeight="1">
      <c r="A231" s="2"/>
      <c r="B231" s="74" t="s">
        <v>67</v>
      </c>
      <c r="C231" s="126">
        <v>25.169409486931269</v>
      </c>
      <c r="D231" s="126">
        <v>0</v>
      </c>
      <c r="E231" s="126">
        <v>5.1001326034476895</v>
      </c>
      <c r="F231" s="126">
        <v>8.9766606822262123</v>
      </c>
      <c r="G231" s="126">
        <v>1.7111567419575633</v>
      </c>
      <c r="H231" s="126">
        <v>5.2290315833507632</v>
      </c>
      <c r="I231" s="126">
        <v>12.986468937204139</v>
      </c>
      <c r="J231" s="129">
        <v>10.356480976779679</v>
      </c>
    </row>
    <row r="232" spans="1:10" ht="20.100000000000001" customHeight="1">
      <c r="A232" s="2"/>
      <c r="B232" s="74" t="s">
        <v>68</v>
      </c>
      <c r="C232" s="124" t="s">
        <v>85</v>
      </c>
      <c r="D232" s="124" t="s">
        <v>83</v>
      </c>
      <c r="E232" s="124" t="s">
        <v>84</v>
      </c>
      <c r="F232" s="124" t="s">
        <v>85</v>
      </c>
      <c r="G232" s="124" t="s">
        <v>84</v>
      </c>
      <c r="H232" s="124" t="s">
        <v>84</v>
      </c>
      <c r="I232" s="124" t="s">
        <v>85</v>
      </c>
      <c r="J232" s="127" t="s">
        <v>85</v>
      </c>
    </row>
    <row r="233" spans="1:10" ht="20.100000000000001" customHeight="1">
      <c r="A233" s="2"/>
      <c r="B233" s="74" t="s">
        <v>69</v>
      </c>
      <c r="C233" s="124">
        <v>4.3600000000000003</v>
      </c>
      <c r="D233" s="124">
        <v>0</v>
      </c>
      <c r="E233" s="124">
        <v>0.35</v>
      </c>
      <c r="F233" s="126">
        <v>2.4300000000000002</v>
      </c>
      <c r="G233" s="124">
        <v>0.38</v>
      </c>
      <c r="H233" s="124">
        <v>0</v>
      </c>
      <c r="I233" s="124">
        <v>0</v>
      </c>
      <c r="J233" s="127">
        <v>16.850000000000001</v>
      </c>
    </row>
    <row r="234" spans="1:10" ht="20.100000000000001" customHeight="1">
      <c r="A234" s="2"/>
      <c r="B234" s="74" t="s">
        <v>70</v>
      </c>
      <c r="C234" s="124" t="s">
        <v>83</v>
      </c>
      <c r="D234" s="124" t="s">
        <v>83</v>
      </c>
      <c r="E234" s="124" t="s">
        <v>83</v>
      </c>
      <c r="F234" s="126" t="s">
        <v>83</v>
      </c>
      <c r="G234" s="124" t="s">
        <v>83</v>
      </c>
      <c r="H234" s="124" t="s">
        <v>83</v>
      </c>
      <c r="I234" s="124" t="s">
        <v>83</v>
      </c>
      <c r="J234" s="127" t="s">
        <v>84</v>
      </c>
    </row>
    <row r="235" spans="1:10" ht="20.100000000000001" customHeight="1" thickBot="1">
      <c r="A235" s="2"/>
      <c r="B235" s="76" t="s">
        <v>71</v>
      </c>
      <c r="C235" s="177" t="s">
        <v>85</v>
      </c>
      <c r="D235" s="177" t="s">
        <v>84</v>
      </c>
      <c r="E235" s="177" t="s">
        <v>84</v>
      </c>
      <c r="F235" s="210" t="s">
        <v>85</v>
      </c>
      <c r="G235" s="177" t="s">
        <v>84</v>
      </c>
      <c r="H235" s="177" t="s">
        <v>84</v>
      </c>
      <c r="I235" s="177" t="s">
        <v>85</v>
      </c>
      <c r="J235" s="178" t="s">
        <v>85</v>
      </c>
    </row>
    <row r="236" spans="1:10" ht="15.75" thickBot="1">
      <c r="A236" s="2"/>
      <c r="B236" s="72"/>
      <c r="C236" s="72"/>
      <c r="D236" s="72"/>
      <c r="E236" s="72"/>
      <c r="F236" s="72"/>
      <c r="G236" s="72"/>
      <c r="H236" s="72"/>
      <c r="I236" s="14"/>
      <c r="J236" s="2"/>
    </row>
    <row r="237" spans="1:10" ht="20.100000000000001" customHeight="1" thickBot="1">
      <c r="A237" s="2"/>
      <c r="B237" s="110" t="s">
        <v>38</v>
      </c>
      <c r="C237" s="181">
        <v>376</v>
      </c>
      <c r="D237" s="2"/>
      <c r="E237" s="72"/>
      <c r="F237" s="72"/>
      <c r="G237" s="72"/>
      <c r="H237" s="72"/>
      <c r="I237" s="14"/>
      <c r="J237" s="2"/>
    </row>
    <row r="238" spans="1:10" ht="20.100000000000001" customHeight="1">
      <c r="A238" s="2"/>
      <c r="B238" s="111" t="s">
        <v>39</v>
      </c>
      <c r="C238" s="179" t="s">
        <v>87</v>
      </c>
      <c r="D238" s="2"/>
      <c r="E238" s="72"/>
      <c r="F238" s="72"/>
      <c r="G238" s="72"/>
      <c r="H238" s="72"/>
      <c r="I238" s="14"/>
      <c r="J238" s="2"/>
    </row>
    <row r="239" spans="1:10" ht="20.100000000000001" customHeight="1">
      <c r="A239" s="2"/>
      <c r="B239" s="74" t="s">
        <v>40</v>
      </c>
      <c r="C239" s="127" t="s">
        <v>87</v>
      </c>
      <c r="D239" s="2"/>
      <c r="E239" s="72"/>
      <c r="F239" s="72"/>
      <c r="G239" s="72"/>
      <c r="H239" s="72"/>
      <c r="I239" s="14"/>
      <c r="J239" s="2"/>
    </row>
    <row r="240" spans="1:10" ht="20.100000000000001" customHeight="1">
      <c r="A240" s="2"/>
      <c r="B240" s="74" t="s">
        <v>41</v>
      </c>
      <c r="C240" s="127">
        <v>11.8</v>
      </c>
      <c r="D240" s="2"/>
      <c r="E240" s="72"/>
      <c r="F240" s="72"/>
      <c r="G240" s="72"/>
      <c r="H240" s="72"/>
      <c r="I240" s="14"/>
      <c r="J240" s="2"/>
    </row>
    <row r="241" spans="1:10" ht="20.100000000000001" customHeight="1">
      <c r="A241" s="2"/>
      <c r="B241" s="74" t="s">
        <v>42</v>
      </c>
      <c r="C241" s="127" t="s">
        <v>84</v>
      </c>
      <c r="D241" s="2"/>
      <c r="E241" s="72"/>
      <c r="F241" s="72"/>
      <c r="G241" s="72"/>
      <c r="H241" s="72"/>
      <c r="I241" s="14"/>
      <c r="J241" s="2"/>
    </row>
    <row r="242" spans="1:10" ht="20.100000000000001" customHeight="1">
      <c r="A242" s="2"/>
      <c r="B242" s="74" t="s">
        <v>43</v>
      </c>
      <c r="C242" s="128">
        <v>0.122</v>
      </c>
      <c r="D242" s="2"/>
      <c r="E242" s="72"/>
      <c r="F242" s="72"/>
      <c r="G242" s="72"/>
      <c r="H242" s="72"/>
      <c r="I242" s="14"/>
      <c r="J242" s="2"/>
    </row>
    <row r="243" spans="1:10" ht="20.100000000000001" customHeight="1">
      <c r="A243" s="2"/>
      <c r="B243" s="74" t="s">
        <v>44</v>
      </c>
      <c r="C243" s="127" t="s">
        <v>83</v>
      </c>
      <c r="D243" s="2"/>
      <c r="E243" s="72"/>
      <c r="F243" s="72"/>
      <c r="G243" s="72"/>
      <c r="H243" s="72"/>
      <c r="I243" s="14"/>
      <c r="J243" s="2"/>
    </row>
    <row r="244" spans="1:10" ht="20.100000000000001" customHeight="1">
      <c r="A244" s="2"/>
      <c r="B244" s="75" t="s">
        <v>45</v>
      </c>
      <c r="C244" s="129">
        <v>555</v>
      </c>
      <c r="D244" s="2"/>
      <c r="E244" s="72"/>
      <c r="F244" s="72"/>
      <c r="G244" s="72"/>
      <c r="H244" s="72"/>
      <c r="I244" s="14"/>
      <c r="J244" s="2"/>
    </row>
    <row r="245" spans="1:10" ht="20.100000000000001" customHeight="1">
      <c r="A245" s="2"/>
      <c r="B245" s="75" t="s">
        <v>46</v>
      </c>
      <c r="C245" s="127" t="s">
        <v>168</v>
      </c>
      <c r="D245" s="2"/>
      <c r="E245" s="72"/>
      <c r="F245" s="72"/>
      <c r="G245" s="72"/>
      <c r="H245" s="72"/>
      <c r="I245" s="14"/>
      <c r="J245" s="2"/>
    </row>
    <row r="246" spans="1:10" ht="20.100000000000001" customHeight="1">
      <c r="A246" s="2"/>
      <c r="B246" s="74" t="s">
        <v>91</v>
      </c>
      <c r="C246" s="127" t="s">
        <v>87</v>
      </c>
      <c r="D246" s="2"/>
      <c r="E246" s="72"/>
      <c r="F246" s="72"/>
      <c r="G246" s="72"/>
      <c r="H246" s="72"/>
      <c r="I246" s="14"/>
      <c r="J246" s="2"/>
    </row>
    <row r="247" spans="1:10" ht="20.100000000000001" customHeight="1">
      <c r="A247" s="2"/>
      <c r="B247" s="74" t="s">
        <v>88</v>
      </c>
      <c r="C247" s="127" t="s">
        <v>87</v>
      </c>
      <c r="D247" s="2"/>
      <c r="E247" s="72"/>
      <c r="F247" s="72"/>
      <c r="G247" s="72"/>
      <c r="H247" s="72"/>
      <c r="I247" s="14"/>
      <c r="J247" s="2"/>
    </row>
    <row r="248" spans="1:10" ht="20.100000000000001" customHeight="1">
      <c r="A248" s="2"/>
      <c r="B248" s="74" t="s">
        <v>47</v>
      </c>
      <c r="C248" s="128">
        <v>0.13</v>
      </c>
      <c r="D248" s="2"/>
      <c r="E248" s="72"/>
      <c r="F248" s="72"/>
      <c r="G248" s="72"/>
      <c r="H248" s="72"/>
      <c r="I248" s="14"/>
      <c r="J248" s="2"/>
    </row>
    <row r="249" spans="1:10" ht="20.100000000000001" customHeight="1">
      <c r="A249" s="2"/>
      <c r="B249" s="74" t="s">
        <v>48</v>
      </c>
      <c r="C249" s="127" t="s">
        <v>83</v>
      </c>
      <c r="D249" s="2"/>
      <c r="E249" s="72"/>
      <c r="F249" s="72"/>
      <c r="G249" s="72"/>
      <c r="H249" s="72"/>
      <c r="I249" s="14"/>
      <c r="J249" s="2"/>
    </row>
    <row r="250" spans="1:10" ht="20.100000000000001" customHeight="1">
      <c r="A250" s="2"/>
      <c r="B250" s="74" t="s">
        <v>49</v>
      </c>
      <c r="C250" s="129">
        <v>12.19</v>
      </c>
      <c r="D250" s="2"/>
      <c r="E250" s="72"/>
      <c r="F250" s="72"/>
      <c r="G250" s="72"/>
      <c r="H250" s="72"/>
      <c r="I250" s="14"/>
      <c r="J250" s="2"/>
    </row>
    <row r="251" spans="1:10" ht="20.100000000000001" customHeight="1">
      <c r="A251" s="2"/>
      <c r="B251" s="74" t="s">
        <v>50</v>
      </c>
      <c r="C251" s="127" t="s">
        <v>83</v>
      </c>
      <c r="D251" s="2"/>
      <c r="E251" s="72"/>
      <c r="F251" s="72"/>
      <c r="G251" s="72"/>
      <c r="H251" s="72"/>
      <c r="I251" s="14"/>
      <c r="J251" s="2"/>
    </row>
    <row r="252" spans="1:10" ht="20.100000000000001" customHeight="1">
      <c r="A252" s="2"/>
      <c r="B252" s="74" t="s">
        <v>51</v>
      </c>
      <c r="C252" s="129">
        <v>5.79</v>
      </c>
      <c r="D252" s="2"/>
      <c r="E252" s="72"/>
      <c r="F252" s="72"/>
      <c r="G252" s="72"/>
      <c r="H252" s="72"/>
      <c r="I252" s="14"/>
      <c r="J252" s="2"/>
    </row>
    <row r="253" spans="1:10" ht="20.100000000000001" customHeight="1">
      <c r="A253" s="2"/>
      <c r="B253" s="74" t="s">
        <v>52</v>
      </c>
      <c r="C253" s="127" t="s">
        <v>83</v>
      </c>
      <c r="D253" s="2"/>
      <c r="E253" s="72"/>
      <c r="F253" s="72"/>
      <c r="G253" s="72"/>
      <c r="H253" s="72"/>
      <c r="I253" s="14"/>
      <c r="J253" s="2"/>
    </row>
    <row r="254" spans="1:10" ht="20.100000000000001" customHeight="1">
      <c r="A254" s="2"/>
      <c r="B254" s="74" t="s">
        <v>53</v>
      </c>
      <c r="C254" s="129">
        <v>8.82</v>
      </c>
      <c r="D254" s="2"/>
      <c r="E254" s="72"/>
      <c r="F254" s="72"/>
      <c r="G254" s="72"/>
      <c r="H254" s="72"/>
      <c r="I254" s="14"/>
      <c r="J254" s="2"/>
    </row>
    <row r="255" spans="1:10" ht="20.100000000000001" customHeight="1">
      <c r="A255" s="2"/>
      <c r="B255" s="74" t="s">
        <v>54</v>
      </c>
      <c r="C255" s="127" t="s">
        <v>83</v>
      </c>
      <c r="D255" s="2"/>
      <c r="E255" s="72"/>
      <c r="F255" s="72"/>
      <c r="G255" s="72"/>
      <c r="H255" s="72"/>
      <c r="I255" s="14"/>
      <c r="J255" s="2"/>
    </row>
    <row r="256" spans="1:10" ht="20.100000000000001" customHeight="1">
      <c r="A256" s="2"/>
      <c r="B256" s="74" t="s">
        <v>55</v>
      </c>
      <c r="C256" s="127">
        <v>65</v>
      </c>
      <c r="D256" s="2"/>
      <c r="E256" s="72"/>
      <c r="F256" s="72"/>
      <c r="G256" s="72"/>
      <c r="H256" s="72"/>
      <c r="I256" s="14"/>
      <c r="J256" s="2"/>
    </row>
    <row r="257" spans="1:10" ht="20.100000000000001" customHeight="1">
      <c r="A257" s="2"/>
      <c r="B257" s="74" t="s">
        <v>56</v>
      </c>
      <c r="C257" s="127" t="s">
        <v>168</v>
      </c>
      <c r="D257" s="2"/>
      <c r="E257" s="72"/>
      <c r="F257" s="72"/>
      <c r="G257" s="72"/>
      <c r="H257" s="72"/>
      <c r="I257" s="14"/>
      <c r="J257" s="2"/>
    </row>
    <row r="258" spans="1:10" ht="20.100000000000001" customHeight="1">
      <c r="A258" s="2"/>
      <c r="B258" s="74" t="s">
        <v>57</v>
      </c>
      <c r="C258" s="127">
        <v>65</v>
      </c>
      <c r="D258" s="2"/>
      <c r="E258" s="72"/>
      <c r="F258" s="72"/>
      <c r="G258" s="72"/>
      <c r="H258" s="72"/>
      <c r="I258" s="14"/>
      <c r="J258" s="2"/>
    </row>
    <row r="259" spans="1:10" ht="20.100000000000001" customHeight="1">
      <c r="A259" s="2"/>
      <c r="B259" s="74" t="s">
        <v>58</v>
      </c>
      <c r="C259" s="127" t="s">
        <v>168</v>
      </c>
      <c r="D259" s="2"/>
      <c r="E259" s="72"/>
      <c r="F259" s="72"/>
      <c r="G259" s="72"/>
      <c r="H259" s="72"/>
      <c r="I259" s="14"/>
      <c r="J259" s="2"/>
    </row>
    <row r="260" spans="1:10" ht="20.100000000000001" customHeight="1">
      <c r="A260" s="2"/>
      <c r="B260" s="74" t="s">
        <v>65</v>
      </c>
      <c r="C260" s="127">
        <v>1.58</v>
      </c>
      <c r="D260" s="2"/>
      <c r="E260" s="72"/>
      <c r="F260" s="72"/>
      <c r="G260" s="72"/>
      <c r="H260" s="72"/>
      <c r="I260" s="14"/>
      <c r="J260" s="2"/>
    </row>
    <row r="261" spans="1:10" ht="20.100000000000001" customHeight="1">
      <c r="A261" s="2"/>
      <c r="B261" s="74" t="s">
        <v>66</v>
      </c>
      <c r="C261" s="127" t="s">
        <v>85</v>
      </c>
      <c r="D261" s="2"/>
      <c r="E261" s="72"/>
      <c r="F261" s="72"/>
      <c r="G261" s="72"/>
      <c r="H261" s="72"/>
      <c r="I261" s="14"/>
      <c r="J261" s="2"/>
    </row>
    <row r="262" spans="1:10" ht="20.100000000000001" customHeight="1">
      <c r="A262" s="2"/>
      <c r="B262" s="74" t="s">
        <v>67</v>
      </c>
      <c r="C262" s="129">
        <v>25.169409486931269</v>
      </c>
      <c r="D262" s="2"/>
      <c r="E262" s="72"/>
      <c r="F262" s="72"/>
      <c r="G262" s="72"/>
      <c r="H262" s="72"/>
      <c r="I262" s="14"/>
      <c r="J262" s="2"/>
    </row>
    <row r="263" spans="1:10" ht="20.100000000000001" customHeight="1">
      <c r="A263" s="2"/>
      <c r="B263" s="74" t="s">
        <v>68</v>
      </c>
      <c r="C263" s="127" t="s">
        <v>85</v>
      </c>
      <c r="D263" s="2"/>
      <c r="E263" s="72"/>
      <c r="F263" s="72"/>
      <c r="G263" s="72"/>
      <c r="H263" s="72"/>
      <c r="I263" s="14"/>
      <c r="J263" s="2"/>
    </row>
    <row r="264" spans="1:10" ht="20.100000000000001" customHeight="1">
      <c r="A264" s="2"/>
      <c r="B264" s="74" t="s">
        <v>69</v>
      </c>
      <c r="C264" s="127">
        <v>4.3600000000000003</v>
      </c>
      <c r="D264" s="2"/>
      <c r="E264" s="72"/>
      <c r="F264" s="72"/>
      <c r="G264" s="72"/>
      <c r="H264" s="72"/>
      <c r="I264" s="14"/>
      <c r="J264" s="2"/>
    </row>
    <row r="265" spans="1:10" ht="20.100000000000001" customHeight="1">
      <c r="A265" s="2"/>
      <c r="B265" s="74" t="s">
        <v>70</v>
      </c>
      <c r="C265" s="127" t="s">
        <v>83</v>
      </c>
      <c r="D265" s="2"/>
      <c r="E265" s="72"/>
      <c r="F265" s="72"/>
      <c r="G265" s="72"/>
      <c r="H265" s="72"/>
      <c r="I265" s="14"/>
      <c r="J265" s="2"/>
    </row>
    <row r="266" spans="1:10" ht="20.100000000000001" customHeight="1" thickBot="1">
      <c r="A266" s="2"/>
      <c r="B266" s="76" t="s">
        <v>71</v>
      </c>
      <c r="C266" s="178" t="s">
        <v>85</v>
      </c>
      <c r="D266" s="2"/>
      <c r="E266" s="72"/>
      <c r="F266" s="72"/>
      <c r="G266" s="72"/>
      <c r="H266" s="72"/>
      <c r="I266" s="14"/>
      <c r="J266" s="2"/>
    </row>
    <row r="267" spans="1:10">
      <c r="A267" s="2"/>
      <c r="B267" s="72"/>
      <c r="C267" s="72"/>
      <c r="D267" s="72"/>
      <c r="E267" s="72"/>
      <c r="F267" s="72"/>
      <c r="G267" s="72"/>
      <c r="H267" s="72"/>
      <c r="I267" s="14"/>
      <c r="J267" s="2"/>
    </row>
    <row r="268" spans="1:10">
      <c r="A268" s="2"/>
      <c r="B268" s="306" t="s">
        <v>152</v>
      </c>
      <c r="C268" s="306"/>
      <c r="D268" s="306"/>
      <c r="E268" s="306"/>
      <c r="F268" s="306"/>
      <c r="G268" s="72"/>
      <c r="H268" s="72"/>
      <c r="I268" s="14"/>
      <c r="J268" s="2"/>
    </row>
    <row r="269" spans="1:10">
      <c r="A269" s="2"/>
      <c r="B269" s="152"/>
      <c r="C269" s="152"/>
      <c r="D269" s="152"/>
      <c r="E269" s="152"/>
      <c r="F269" s="152"/>
      <c r="G269" s="72"/>
      <c r="H269" s="72"/>
      <c r="I269" s="14"/>
      <c r="J269" s="2"/>
    </row>
    <row r="270" spans="1:10">
      <c r="A270" s="2"/>
      <c r="B270" s="307" t="s">
        <v>224</v>
      </c>
      <c r="C270" s="307"/>
      <c r="D270" s="307"/>
      <c r="E270" s="307"/>
      <c r="F270" s="307"/>
      <c r="G270" s="307"/>
      <c r="H270" s="307"/>
      <c r="I270" s="14"/>
      <c r="J270" s="2"/>
    </row>
    <row r="271" spans="1:10" ht="15.75" thickBot="1">
      <c r="A271" s="2"/>
      <c r="B271" s="152"/>
      <c r="C271" s="152"/>
      <c r="D271" s="152"/>
      <c r="E271" s="152"/>
      <c r="F271" s="152"/>
      <c r="G271" s="72"/>
      <c r="H271" s="72"/>
      <c r="I271" s="14"/>
      <c r="J271" s="2"/>
    </row>
    <row r="272" spans="1:10" ht="20.100000000000001" customHeight="1" thickBot="1">
      <c r="A272" s="2"/>
      <c r="B272" s="110" t="s">
        <v>38</v>
      </c>
      <c r="C272" s="176">
        <v>377</v>
      </c>
      <c r="D272" s="176">
        <v>378</v>
      </c>
      <c r="E272" s="176">
        <v>394</v>
      </c>
      <c r="F272" s="176">
        <v>395</v>
      </c>
      <c r="G272" s="176">
        <v>396</v>
      </c>
      <c r="H272" s="176">
        <v>397</v>
      </c>
      <c r="I272" s="176">
        <v>398</v>
      </c>
      <c r="J272" s="172">
        <v>400</v>
      </c>
    </row>
    <row r="273" spans="1:10" ht="20.100000000000001" customHeight="1">
      <c r="A273" s="2"/>
      <c r="B273" s="111" t="s">
        <v>39</v>
      </c>
      <c r="C273" s="163">
        <v>62</v>
      </c>
      <c r="D273" s="163">
        <v>56</v>
      </c>
      <c r="E273" s="163">
        <v>22</v>
      </c>
      <c r="F273" s="163">
        <v>24</v>
      </c>
      <c r="G273" s="163">
        <v>33</v>
      </c>
      <c r="H273" s="163" t="s">
        <v>225</v>
      </c>
      <c r="I273" s="163">
        <v>77</v>
      </c>
      <c r="J273" s="175">
        <v>32</v>
      </c>
    </row>
    <row r="274" spans="1:10" ht="20.100000000000001" customHeight="1">
      <c r="A274" s="2"/>
      <c r="B274" s="74" t="s">
        <v>40</v>
      </c>
      <c r="C274" s="157" t="s">
        <v>83</v>
      </c>
      <c r="D274" s="157" t="s">
        <v>84</v>
      </c>
      <c r="E274" s="157" t="s">
        <v>85</v>
      </c>
      <c r="F274" s="157" t="s">
        <v>85</v>
      </c>
      <c r="G274" s="157" t="s">
        <v>85</v>
      </c>
      <c r="H274" s="157">
        <v>0</v>
      </c>
      <c r="I274" s="157" t="s">
        <v>83</v>
      </c>
      <c r="J274" s="158" t="s">
        <v>85</v>
      </c>
    </row>
    <row r="275" spans="1:10" ht="20.100000000000001" customHeight="1">
      <c r="A275" s="2"/>
      <c r="B275" s="74" t="s">
        <v>41</v>
      </c>
      <c r="C275" s="157">
        <v>11.1</v>
      </c>
      <c r="D275" s="157">
        <v>7.8</v>
      </c>
      <c r="E275" s="157">
        <v>13</v>
      </c>
      <c r="F275" s="157">
        <v>13</v>
      </c>
      <c r="G275" s="157">
        <v>13</v>
      </c>
      <c r="H275" s="157">
        <v>14</v>
      </c>
      <c r="I275" s="157">
        <v>13.5</v>
      </c>
      <c r="J275" s="158">
        <v>6</v>
      </c>
    </row>
    <row r="276" spans="1:10" ht="20.100000000000001" customHeight="1">
      <c r="A276" s="2"/>
      <c r="B276" s="74" t="s">
        <v>42</v>
      </c>
      <c r="C276" s="157" t="s">
        <v>84</v>
      </c>
      <c r="D276" s="157" t="s">
        <v>85</v>
      </c>
      <c r="E276" s="157" t="s">
        <v>127</v>
      </c>
      <c r="F276" s="157" t="s">
        <v>83</v>
      </c>
      <c r="G276" s="157" t="s">
        <v>83</v>
      </c>
      <c r="H276" s="157" t="s">
        <v>83</v>
      </c>
      <c r="I276" s="157" t="s">
        <v>83</v>
      </c>
      <c r="J276" s="158" t="s">
        <v>192</v>
      </c>
    </row>
    <row r="277" spans="1:10" ht="20.100000000000001" customHeight="1">
      <c r="A277" s="2"/>
      <c r="B277" s="74" t="s">
        <v>43</v>
      </c>
      <c r="C277" s="159">
        <v>0.10958333333333337</v>
      </c>
      <c r="D277" s="159">
        <v>0.18866666666666665</v>
      </c>
      <c r="E277" s="159">
        <v>0.102285714</v>
      </c>
      <c r="F277" s="159">
        <v>0.13557142857142856</v>
      </c>
      <c r="G277" s="159">
        <v>4.6599999999999996E-2</v>
      </c>
      <c r="H277" s="159">
        <v>0.111375</v>
      </c>
      <c r="I277" s="159">
        <v>0.11766666666666666</v>
      </c>
      <c r="J277" s="160">
        <v>0.127</v>
      </c>
    </row>
    <row r="278" spans="1:10" ht="20.100000000000001" customHeight="1">
      <c r="A278" s="2"/>
      <c r="B278" s="74" t="s">
        <v>44</v>
      </c>
      <c r="C278" s="157" t="s">
        <v>83</v>
      </c>
      <c r="D278" s="157" t="s">
        <v>83</v>
      </c>
      <c r="E278" s="157" t="s">
        <v>127</v>
      </c>
      <c r="F278" s="157" t="s">
        <v>83</v>
      </c>
      <c r="G278" s="157" t="s">
        <v>83</v>
      </c>
      <c r="H278" s="157" t="s">
        <v>83</v>
      </c>
      <c r="I278" s="157" t="s">
        <v>83</v>
      </c>
      <c r="J278" s="158" t="s">
        <v>83</v>
      </c>
    </row>
    <row r="279" spans="1:10" ht="20.100000000000001" customHeight="1">
      <c r="A279" s="2"/>
      <c r="B279" s="75" t="s">
        <v>45</v>
      </c>
      <c r="C279" s="161">
        <v>580.23076923076928</v>
      </c>
      <c r="D279" s="161">
        <v>568.5</v>
      </c>
      <c r="E279" s="161">
        <v>573.91666669999995</v>
      </c>
      <c r="F279" s="161">
        <v>579.69230769230774</v>
      </c>
      <c r="G279" s="161">
        <v>605.9</v>
      </c>
      <c r="H279" s="161">
        <v>562.85714285714289</v>
      </c>
      <c r="I279" s="161">
        <v>775.71428571428567</v>
      </c>
      <c r="J279" s="162">
        <v>1546</v>
      </c>
    </row>
    <row r="280" spans="1:10" ht="20.100000000000001" customHeight="1">
      <c r="A280" s="2"/>
      <c r="B280" s="75" t="s">
        <v>46</v>
      </c>
      <c r="C280" s="157" t="s">
        <v>168</v>
      </c>
      <c r="D280" s="157" t="s">
        <v>168</v>
      </c>
      <c r="E280" s="157" t="s">
        <v>168</v>
      </c>
      <c r="F280" s="157" t="s">
        <v>168</v>
      </c>
      <c r="G280" s="157" t="s">
        <v>168</v>
      </c>
      <c r="H280" s="157" t="s">
        <v>168</v>
      </c>
      <c r="I280" s="157" t="s">
        <v>168</v>
      </c>
      <c r="J280" s="158" t="s">
        <v>168</v>
      </c>
    </row>
    <row r="281" spans="1:10" ht="20.100000000000001" customHeight="1">
      <c r="A281" s="2"/>
      <c r="B281" s="74" t="s">
        <v>91</v>
      </c>
      <c r="C281" s="161">
        <v>1.7583333333333335</v>
      </c>
      <c r="D281" s="161">
        <v>2.3333333333333335</v>
      </c>
      <c r="E281" s="161">
        <v>2.5727272729999999</v>
      </c>
      <c r="F281" s="161">
        <v>2.2000000000000002</v>
      </c>
      <c r="G281" s="161">
        <v>2.6666666666666665</v>
      </c>
      <c r="H281" s="161">
        <v>1.9416666666666664</v>
      </c>
      <c r="I281" s="161">
        <v>1.4666666666666668</v>
      </c>
      <c r="J281" s="162">
        <v>3.4</v>
      </c>
    </row>
    <row r="282" spans="1:10" ht="20.100000000000001" customHeight="1">
      <c r="A282" s="2"/>
      <c r="B282" s="74" t="s">
        <v>88</v>
      </c>
      <c r="C282" s="157" t="s">
        <v>83</v>
      </c>
      <c r="D282" s="157" t="s">
        <v>83</v>
      </c>
      <c r="E282" s="157" t="s">
        <v>127</v>
      </c>
      <c r="F282" s="157" t="s">
        <v>83</v>
      </c>
      <c r="G282" s="157" t="s">
        <v>83</v>
      </c>
      <c r="H282" s="157" t="s">
        <v>83</v>
      </c>
      <c r="I282" s="157" t="s">
        <v>83</v>
      </c>
      <c r="J282" s="158" t="s">
        <v>83</v>
      </c>
    </row>
    <row r="283" spans="1:10" ht="20.100000000000001" customHeight="1">
      <c r="A283" s="2"/>
      <c r="B283" s="74" t="s">
        <v>47</v>
      </c>
      <c r="C283" s="159">
        <v>0.20733333333333337</v>
      </c>
      <c r="D283" s="159">
        <v>0.25666666666666665</v>
      </c>
      <c r="E283" s="159">
        <v>0.13966666699999999</v>
      </c>
      <c r="F283" s="159">
        <v>0.18099999999999997</v>
      </c>
      <c r="G283" s="159">
        <v>0.21333333333333335</v>
      </c>
      <c r="H283" s="159">
        <v>0.20133333333333334</v>
      </c>
      <c r="I283" s="159">
        <v>0.17966666666666667</v>
      </c>
      <c r="J283" s="160">
        <v>2.7930000000000001</v>
      </c>
    </row>
    <row r="284" spans="1:10" ht="20.100000000000001" customHeight="1">
      <c r="A284" s="2"/>
      <c r="B284" s="74" t="s">
        <v>48</v>
      </c>
      <c r="C284" s="157" t="s">
        <v>83</v>
      </c>
      <c r="D284" s="157" t="s">
        <v>83</v>
      </c>
      <c r="E284" s="157" t="s">
        <v>127</v>
      </c>
      <c r="F284" s="157" t="s">
        <v>83</v>
      </c>
      <c r="G284" s="157" t="s">
        <v>83</v>
      </c>
      <c r="H284" s="157" t="s">
        <v>83</v>
      </c>
      <c r="I284" s="157" t="s">
        <v>83</v>
      </c>
      <c r="J284" s="158" t="s">
        <v>85</v>
      </c>
    </row>
    <row r="285" spans="1:10" ht="20.100000000000001" customHeight="1">
      <c r="A285" s="2"/>
      <c r="B285" s="74" t="s">
        <v>49</v>
      </c>
      <c r="C285" s="161">
        <v>15.885</v>
      </c>
      <c r="D285" s="161">
        <v>15.246666666666668</v>
      </c>
      <c r="E285" s="161">
        <v>11.317142860000001</v>
      </c>
      <c r="F285" s="161">
        <v>11.635714285714284</v>
      </c>
      <c r="G285" s="161">
        <v>15.85</v>
      </c>
      <c r="H285" s="161">
        <v>12.645</v>
      </c>
      <c r="I285" s="161">
        <v>10.37</v>
      </c>
      <c r="J285" s="162">
        <v>20.51</v>
      </c>
    </row>
    <row r="286" spans="1:10" ht="20.100000000000001" customHeight="1">
      <c r="A286" s="2"/>
      <c r="B286" s="74" t="s">
        <v>50</v>
      </c>
      <c r="C286" s="157" t="s">
        <v>83</v>
      </c>
      <c r="D286" s="157" t="s">
        <v>83</v>
      </c>
      <c r="E286" s="157" t="s">
        <v>127</v>
      </c>
      <c r="F286" s="157" t="s">
        <v>83</v>
      </c>
      <c r="G286" s="157" t="s">
        <v>83</v>
      </c>
      <c r="H286" s="157" t="s">
        <v>83</v>
      </c>
      <c r="I286" s="157" t="s">
        <v>83</v>
      </c>
      <c r="J286" s="158" t="s">
        <v>83</v>
      </c>
    </row>
    <row r="287" spans="1:10" ht="20.100000000000001" customHeight="1">
      <c r="A287" s="2"/>
      <c r="B287" s="74" t="s">
        <v>51</v>
      </c>
      <c r="C287" s="161">
        <v>8.9969230769230766</v>
      </c>
      <c r="D287" s="161">
        <v>8.6</v>
      </c>
      <c r="E287" s="161">
        <v>9.5675000000000008</v>
      </c>
      <c r="F287" s="161">
        <v>8.6178571428571438</v>
      </c>
      <c r="G287" s="161">
        <v>8.0500000000000007</v>
      </c>
      <c r="H287" s="161">
        <v>8.5735714285714266</v>
      </c>
      <c r="I287" s="161">
        <v>8.6792857142857152</v>
      </c>
      <c r="J287" s="162">
        <v>8.6999999999999993</v>
      </c>
    </row>
    <row r="288" spans="1:10" ht="20.100000000000001" customHeight="1">
      <c r="A288" s="2"/>
      <c r="B288" s="74" t="s">
        <v>52</v>
      </c>
      <c r="C288" s="157" t="s">
        <v>83</v>
      </c>
      <c r="D288" s="157" t="s">
        <v>83</v>
      </c>
      <c r="E288" s="157" t="s">
        <v>127</v>
      </c>
      <c r="F288" s="157" t="s">
        <v>83</v>
      </c>
      <c r="G288" s="157" t="s">
        <v>83</v>
      </c>
      <c r="H288" s="157" t="s">
        <v>83</v>
      </c>
      <c r="I288" s="157" t="s">
        <v>83</v>
      </c>
      <c r="J288" s="158" t="s">
        <v>83</v>
      </c>
    </row>
    <row r="289" spans="1:10" ht="20.100000000000001" customHeight="1">
      <c r="A289" s="2"/>
      <c r="B289" s="74" t="s">
        <v>53</v>
      </c>
      <c r="C289" s="161">
        <v>8.32</v>
      </c>
      <c r="D289" s="161">
        <v>8.07</v>
      </c>
      <c r="E289" s="161">
        <v>8.2108333330000001</v>
      </c>
      <c r="F289" s="161">
        <v>8.1686666666666667</v>
      </c>
      <c r="G289" s="161">
        <v>8.2579999999999991</v>
      </c>
      <c r="H289" s="161">
        <v>8.3246666666666673</v>
      </c>
      <c r="I289" s="161">
        <v>8.3778571428571418</v>
      </c>
      <c r="J289" s="162">
        <v>8.49</v>
      </c>
    </row>
    <row r="290" spans="1:10" ht="20.100000000000001" customHeight="1">
      <c r="A290" s="2"/>
      <c r="B290" s="74" t="s">
        <v>54</v>
      </c>
      <c r="C290" s="157" t="s">
        <v>83</v>
      </c>
      <c r="D290" s="157" t="s">
        <v>83</v>
      </c>
      <c r="E290" s="157" t="s">
        <v>127</v>
      </c>
      <c r="F290" s="157" t="s">
        <v>83</v>
      </c>
      <c r="G290" s="157" t="s">
        <v>83</v>
      </c>
      <c r="H290" s="157" t="s">
        <v>83</v>
      </c>
      <c r="I290" s="157" t="s">
        <v>83</v>
      </c>
      <c r="J290" s="158" t="s">
        <v>83</v>
      </c>
    </row>
    <row r="291" spans="1:10" ht="20.100000000000001" customHeight="1">
      <c r="A291" s="2"/>
      <c r="B291" s="74" t="s">
        <v>55</v>
      </c>
      <c r="C291" s="157">
        <v>90</v>
      </c>
      <c r="D291" s="157">
        <v>30</v>
      </c>
      <c r="E291" s="157" t="s">
        <v>226</v>
      </c>
      <c r="F291" s="157">
        <v>55</v>
      </c>
      <c r="G291" s="157">
        <v>35</v>
      </c>
      <c r="H291" s="157">
        <v>20</v>
      </c>
      <c r="I291" s="157">
        <v>50</v>
      </c>
      <c r="J291" s="158">
        <v>40</v>
      </c>
    </row>
    <row r="292" spans="1:10" ht="20.100000000000001" customHeight="1">
      <c r="A292" s="2"/>
      <c r="B292" s="74" t="s">
        <v>56</v>
      </c>
      <c r="C292" s="157" t="s">
        <v>168</v>
      </c>
      <c r="D292" s="157" t="s">
        <v>168</v>
      </c>
      <c r="E292" s="157">
        <v>0</v>
      </c>
      <c r="F292" s="157" t="s">
        <v>168</v>
      </c>
      <c r="G292" s="157" t="s">
        <v>168</v>
      </c>
      <c r="H292" s="157" t="s">
        <v>168</v>
      </c>
      <c r="I292" s="157" t="s">
        <v>168</v>
      </c>
      <c r="J292" s="158" t="s">
        <v>168</v>
      </c>
    </row>
    <row r="293" spans="1:10" ht="20.100000000000001" customHeight="1">
      <c r="A293" s="2"/>
      <c r="B293" s="74" t="s">
        <v>57</v>
      </c>
      <c r="C293" s="157">
        <v>83</v>
      </c>
      <c r="D293" s="157">
        <v>41</v>
      </c>
      <c r="E293" s="157" t="s">
        <v>227</v>
      </c>
      <c r="F293" s="157">
        <v>58</v>
      </c>
      <c r="G293" s="157">
        <v>44</v>
      </c>
      <c r="H293" s="157">
        <v>73</v>
      </c>
      <c r="I293" s="157">
        <v>64</v>
      </c>
      <c r="J293" s="158">
        <v>41</v>
      </c>
    </row>
    <row r="294" spans="1:10" ht="20.100000000000001" customHeight="1">
      <c r="A294" s="2"/>
      <c r="B294" s="74" t="s">
        <v>58</v>
      </c>
      <c r="C294" s="157" t="s">
        <v>168</v>
      </c>
      <c r="D294" s="157" t="s">
        <v>168</v>
      </c>
      <c r="E294" s="157">
        <v>0</v>
      </c>
      <c r="F294" s="157" t="s">
        <v>168</v>
      </c>
      <c r="G294" s="157" t="s">
        <v>168</v>
      </c>
      <c r="H294" s="157" t="s">
        <v>168</v>
      </c>
      <c r="I294" s="157" t="s">
        <v>168</v>
      </c>
      <c r="J294" s="158" t="s">
        <v>168</v>
      </c>
    </row>
    <row r="295" spans="1:10" ht="20.100000000000001" customHeight="1">
      <c r="A295" s="2"/>
      <c r="B295" s="74" t="s">
        <v>65</v>
      </c>
      <c r="C295" s="157">
        <v>1.44</v>
      </c>
      <c r="D295" s="157">
        <v>1.4</v>
      </c>
      <c r="E295" s="157" t="s">
        <v>87</v>
      </c>
      <c r="F295" s="157">
        <v>2.5499999999999998</v>
      </c>
      <c r="G295" s="157">
        <v>1.6</v>
      </c>
      <c r="H295" s="157">
        <v>1.52</v>
      </c>
      <c r="I295" s="157">
        <v>1.57</v>
      </c>
      <c r="J295" s="164">
        <v>2.4500000000000002</v>
      </c>
    </row>
    <row r="296" spans="1:10" ht="20.100000000000001" customHeight="1">
      <c r="A296" s="2"/>
      <c r="B296" s="74" t="s">
        <v>66</v>
      </c>
      <c r="C296" s="157" t="s">
        <v>84</v>
      </c>
      <c r="D296" s="157" t="s">
        <v>84</v>
      </c>
      <c r="E296" s="157" t="s">
        <v>87</v>
      </c>
      <c r="F296" s="157" t="s">
        <v>85</v>
      </c>
      <c r="G296" s="157" t="s">
        <v>85</v>
      </c>
      <c r="H296" s="157" t="s">
        <v>85</v>
      </c>
      <c r="I296" s="157" t="s">
        <v>85</v>
      </c>
      <c r="J296" s="157" t="s">
        <v>85</v>
      </c>
    </row>
    <row r="297" spans="1:10" ht="20.100000000000001" customHeight="1">
      <c r="A297" s="2"/>
      <c r="B297" s="74" t="s">
        <v>67</v>
      </c>
      <c r="C297" s="161">
        <v>11.729222520107239</v>
      </c>
      <c r="D297" s="161">
        <v>5.5332687785309167</v>
      </c>
      <c r="E297" s="161">
        <v>14.97</v>
      </c>
      <c r="F297" s="161">
        <v>3.3898305084745761</v>
      </c>
      <c r="G297" s="161">
        <v>0</v>
      </c>
      <c r="H297" s="161">
        <v>15.088945362134689</v>
      </c>
      <c r="I297" s="161">
        <v>9.855951478392722</v>
      </c>
      <c r="J297" s="161">
        <v>0</v>
      </c>
    </row>
    <row r="298" spans="1:10" ht="20.100000000000001" customHeight="1">
      <c r="A298" s="2"/>
      <c r="B298" s="74" t="s">
        <v>68</v>
      </c>
      <c r="C298" s="157" t="s">
        <v>85</v>
      </c>
      <c r="D298" s="157" t="s">
        <v>84</v>
      </c>
      <c r="E298" s="157" t="s">
        <v>247</v>
      </c>
      <c r="F298" s="157" t="s">
        <v>84</v>
      </c>
      <c r="G298" s="157" t="s">
        <v>83</v>
      </c>
      <c r="H298" s="157" t="s">
        <v>85</v>
      </c>
      <c r="I298" s="157" t="s">
        <v>85</v>
      </c>
      <c r="J298" s="157" t="s">
        <v>83</v>
      </c>
    </row>
    <row r="299" spans="1:10" ht="20.100000000000001" customHeight="1">
      <c r="A299" s="2"/>
      <c r="B299" s="74" t="s">
        <v>69</v>
      </c>
      <c r="C299" s="157">
        <v>0</v>
      </c>
      <c r="D299" s="157">
        <v>1.18</v>
      </c>
      <c r="E299" s="157">
        <v>0</v>
      </c>
      <c r="F299" s="157">
        <v>0</v>
      </c>
      <c r="G299" s="157">
        <v>2.27</v>
      </c>
      <c r="H299" s="157">
        <v>22.89</v>
      </c>
      <c r="I299" s="157">
        <v>0</v>
      </c>
      <c r="J299" s="157">
        <v>93.61</v>
      </c>
    </row>
    <row r="300" spans="1:10" ht="20.100000000000001" customHeight="1">
      <c r="A300" s="2"/>
      <c r="B300" s="74" t="s">
        <v>70</v>
      </c>
      <c r="C300" s="157" t="s">
        <v>83</v>
      </c>
      <c r="D300" s="157" t="s">
        <v>83</v>
      </c>
      <c r="E300" s="157" t="s">
        <v>127</v>
      </c>
      <c r="F300" s="157" t="s">
        <v>83</v>
      </c>
      <c r="G300" s="157" t="s">
        <v>83</v>
      </c>
      <c r="H300" s="157" t="s">
        <v>84</v>
      </c>
      <c r="I300" s="157" t="s">
        <v>83</v>
      </c>
      <c r="J300" s="157" t="s">
        <v>85</v>
      </c>
    </row>
    <row r="301" spans="1:10" ht="20.100000000000001" customHeight="1" thickBot="1">
      <c r="A301" s="2"/>
      <c r="B301" s="76" t="s">
        <v>71</v>
      </c>
      <c r="C301" s="173" t="s">
        <v>85</v>
      </c>
      <c r="D301" s="173" t="s">
        <v>84</v>
      </c>
      <c r="E301" s="173" t="s">
        <v>85</v>
      </c>
      <c r="F301" s="173" t="s">
        <v>85</v>
      </c>
      <c r="G301" s="173" t="s">
        <v>85</v>
      </c>
      <c r="H301" s="173" t="s">
        <v>85</v>
      </c>
      <c r="I301" s="173" t="s">
        <v>85</v>
      </c>
      <c r="J301" s="173" t="s">
        <v>85</v>
      </c>
    </row>
    <row r="302" spans="1:10" ht="15.75" thickBot="1">
      <c r="A302" s="2"/>
      <c r="B302" s="152"/>
      <c r="C302" s="152"/>
      <c r="D302" s="152"/>
      <c r="E302" s="152"/>
      <c r="F302" s="152"/>
      <c r="G302" s="72"/>
      <c r="H302" s="72"/>
      <c r="I302" s="14"/>
      <c r="J302" s="2"/>
    </row>
    <row r="303" spans="1:10" ht="20.100000000000001" customHeight="1" thickBot="1">
      <c r="A303" s="2"/>
      <c r="B303" s="110" t="s">
        <v>38</v>
      </c>
      <c r="C303" s="172">
        <v>474</v>
      </c>
      <c r="D303" s="172">
        <v>359</v>
      </c>
      <c r="E303" s="152"/>
      <c r="F303" s="152"/>
      <c r="G303" s="72"/>
      <c r="H303" s="72"/>
      <c r="I303" s="14"/>
      <c r="J303" s="2"/>
    </row>
    <row r="304" spans="1:10" ht="20.100000000000001" customHeight="1">
      <c r="A304" s="2"/>
      <c r="B304" s="111" t="s">
        <v>39</v>
      </c>
      <c r="C304" s="157">
        <v>31</v>
      </c>
      <c r="D304" s="175">
        <v>26</v>
      </c>
      <c r="E304" s="152"/>
      <c r="F304" s="152"/>
      <c r="G304" s="72"/>
      <c r="H304" s="72"/>
      <c r="I304" s="14"/>
      <c r="J304" s="2"/>
    </row>
    <row r="305" spans="1:10" ht="20.100000000000001" customHeight="1">
      <c r="A305" s="2"/>
      <c r="B305" s="74" t="s">
        <v>40</v>
      </c>
      <c r="C305" s="157" t="s">
        <v>192</v>
      </c>
      <c r="D305" s="158" t="s">
        <v>192</v>
      </c>
      <c r="E305" s="152"/>
      <c r="F305" s="152"/>
      <c r="G305" s="72"/>
      <c r="H305" s="72"/>
      <c r="I305" s="14"/>
      <c r="J305" s="2"/>
    </row>
    <row r="306" spans="1:10" ht="20.100000000000001" customHeight="1">
      <c r="A306" s="2"/>
      <c r="B306" s="74" t="s">
        <v>41</v>
      </c>
      <c r="C306" s="157">
        <v>10.1</v>
      </c>
      <c r="D306" s="158">
        <v>14.4</v>
      </c>
      <c r="E306" s="152"/>
      <c r="F306" s="152"/>
      <c r="G306" s="72"/>
      <c r="H306" s="72"/>
      <c r="I306" s="14"/>
      <c r="J306" s="2"/>
    </row>
    <row r="307" spans="1:10" ht="20.100000000000001" customHeight="1">
      <c r="A307" s="2"/>
      <c r="B307" s="74" t="s">
        <v>42</v>
      </c>
      <c r="C307" s="157" t="s">
        <v>85</v>
      </c>
      <c r="D307" s="158" t="s">
        <v>84</v>
      </c>
      <c r="E307" s="152"/>
      <c r="F307" s="152"/>
      <c r="G307" s="72"/>
      <c r="H307" s="72"/>
      <c r="I307" s="14"/>
      <c r="J307" s="2"/>
    </row>
    <row r="308" spans="1:10" ht="20.100000000000001" customHeight="1">
      <c r="A308" s="2"/>
      <c r="B308" s="74" t="s">
        <v>43</v>
      </c>
      <c r="C308" s="157">
        <v>9.4E-2</v>
      </c>
      <c r="D308" s="160">
        <v>7.8E-2</v>
      </c>
      <c r="E308" s="152"/>
      <c r="F308" s="152"/>
      <c r="G308" s="72"/>
      <c r="H308" s="72"/>
      <c r="I308" s="14"/>
      <c r="J308" s="2"/>
    </row>
    <row r="309" spans="1:10" ht="20.100000000000001" customHeight="1">
      <c r="A309" s="2"/>
      <c r="B309" s="74" t="s">
        <v>44</v>
      </c>
      <c r="C309" s="157" t="s">
        <v>83</v>
      </c>
      <c r="D309" s="158" t="s">
        <v>83</v>
      </c>
      <c r="E309" s="152"/>
      <c r="F309" s="152"/>
      <c r="G309" s="72"/>
      <c r="H309" s="72"/>
      <c r="I309" s="14"/>
      <c r="J309" s="2"/>
    </row>
    <row r="310" spans="1:10" ht="20.100000000000001" customHeight="1">
      <c r="A310" s="2"/>
      <c r="B310" s="75" t="s">
        <v>45</v>
      </c>
      <c r="C310" s="157">
        <v>1275.5</v>
      </c>
      <c r="D310" s="162">
        <v>723</v>
      </c>
      <c r="E310" s="152"/>
      <c r="F310" s="152"/>
      <c r="G310" s="72"/>
      <c r="H310" s="72"/>
      <c r="I310" s="14"/>
      <c r="J310" s="2"/>
    </row>
    <row r="311" spans="1:10" ht="20.100000000000001" customHeight="1">
      <c r="A311" s="2"/>
      <c r="B311" s="75" t="s">
        <v>46</v>
      </c>
      <c r="C311" s="157" t="s">
        <v>168</v>
      </c>
      <c r="D311" s="158" t="s">
        <v>168</v>
      </c>
      <c r="E311" s="152"/>
      <c r="F311" s="152"/>
      <c r="G311" s="72"/>
      <c r="H311" s="72"/>
      <c r="I311" s="14"/>
      <c r="J311" s="2"/>
    </row>
    <row r="312" spans="1:10" ht="20.100000000000001" customHeight="1">
      <c r="A312" s="2"/>
      <c r="B312" s="74" t="s">
        <v>91</v>
      </c>
      <c r="C312" s="157">
        <v>2</v>
      </c>
      <c r="D312" s="158" t="s">
        <v>87</v>
      </c>
      <c r="E312" s="152"/>
      <c r="F312" s="152"/>
      <c r="G312" s="72"/>
      <c r="H312" s="72"/>
      <c r="I312" s="14"/>
      <c r="J312" s="2"/>
    </row>
    <row r="313" spans="1:10" ht="20.100000000000001" customHeight="1">
      <c r="A313" s="2"/>
      <c r="B313" s="74" t="s">
        <v>88</v>
      </c>
      <c r="C313" s="157" t="s">
        <v>83</v>
      </c>
      <c r="D313" s="158" t="s">
        <v>87</v>
      </c>
      <c r="E313" s="152"/>
      <c r="F313" s="152"/>
      <c r="G313" s="72"/>
      <c r="H313" s="72"/>
      <c r="I313" s="14"/>
      <c r="J313" s="2"/>
    </row>
    <row r="314" spans="1:10" ht="20.100000000000001" customHeight="1">
      <c r="A314" s="2"/>
      <c r="B314" s="74" t="s">
        <v>47</v>
      </c>
      <c r="C314" s="157">
        <v>4.7509999999999994</v>
      </c>
      <c r="D314" s="160">
        <v>0.12</v>
      </c>
      <c r="E314" s="152"/>
      <c r="F314" s="152"/>
      <c r="G314" s="72"/>
      <c r="H314" s="72"/>
      <c r="I314" s="14"/>
      <c r="J314" s="2"/>
    </row>
    <row r="315" spans="1:10" ht="20.100000000000001" customHeight="1">
      <c r="A315" s="2"/>
      <c r="B315" s="74" t="s">
        <v>48</v>
      </c>
      <c r="C315" s="157" t="s">
        <v>85</v>
      </c>
      <c r="D315" s="158" t="s">
        <v>83</v>
      </c>
      <c r="E315" s="152"/>
      <c r="F315" s="152"/>
      <c r="G315" s="72"/>
      <c r="H315" s="72"/>
      <c r="I315" s="14"/>
      <c r="J315" s="2"/>
    </row>
    <row r="316" spans="1:10" ht="20.100000000000001" customHeight="1">
      <c r="A316" s="2"/>
      <c r="B316" s="74" t="s">
        <v>49</v>
      </c>
      <c r="C316" s="157">
        <v>10.775</v>
      </c>
      <c r="D316" s="162">
        <v>22.96</v>
      </c>
      <c r="E316" s="152"/>
      <c r="F316" s="152"/>
      <c r="G316" s="72"/>
      <c r="H316" s="72"/>
      <c r="I316" s="14"/>
      <c r="J316" s="2"/>
    </row>
    <row r="317" spans="1:10" ht="20.100000000000001" customHeight="1">
      <c r="A317" s="2"/>
      <c r="B317" s="74" t="s">
        <v>50</v>
      </c>
      <c r="C317" s="157" t="s">
        <v>83</v>
      </c>
      <c r="D317" s="158" t="s">
        <v>83</v>
      </c>
      <c r="E317" s="152"/>
      <c r="F317" s="152"/>
      <c r="G317" s="72"/>
      <c r="H317" s="72"/>
      <c r="I317" s="14"/>
      <c r="J317" s="2"/>
    </row>
    <row r="318" spans="1:10" ht="20.100000000000001" customHeight="1">
      <c r="A318" s="2"/>
      <c r="B318" s="74" t="s">
        <v>51</v>
      </c>
      <c r="C318" s="157">
        <v>8.0500000000000007</v>
      </c>
      <c r="D318" s="162">
        <v>7.94</v>
      </c>
      <c r="E318" s="152"/>
      <c r="F318" s="152"/>
      <c r="G318" s="72"/>
      <c r="H318" s="72"/>
      <c r="I318" s="14"/>
      <c r="J318" s="2"/>
    </row>
    <row r="319" spans="1:10" ht="20.100000000000001" customHeight="1">
      <c r="A319" s="2"/>
      <c r="B319" s="74" t="s">
        <v>52</v>
      </c>
      <c r="C319" s="157" t="s">
        <v>83</v>
      </c>
      <c r="D319" s="158" t="s">
        <v>83</v>
      </c>
      <c r="E319" s="152"/>
      <c r="F319" s="152"/>
      <c r="G319" s="72"/>
      <c r="H319" s="72"/>
      <c r="I319" s="14"/>
      <c r="J319" s="2"/>
    </row>
    <row r="320" spans="1:10" ht="20.100000000000001" customHeight="1">
      <c r="A320" s="2"/>
      <c r="B320" s="74" t="s">
        <v>53</v>
      </c>
      <c r="C320" s="157">
        <v>7.91</v>
      </c>
      <c r="D320" s="162">
        <v>8.42</v>
      </c>
      <c r="E320" s="152"/>
      <c r="F320" s="152"/>
      <c r="G320" s="72"/>
      <c r="H320" s="72"/>
      <c r="I320" s="14"/>
      <c r="J320" s="2"/>
    </row>
    <row r="321" spans="1:10" ht="20.100000000000001" customHeight="1">
      <c r="A321" s="2"/>
      <c r="B321" s="74" t="s">
        <v>54</v>
      </c>
      <c r="C321" s="157" t="s">
        <v>83</v>
      </c>
      <c r="D321" s="158" t="s">
        <v>83</v>
      </c>
      <c r="E321" s="152"/>
      <c r="F321" s="152"/>
      <c r="G321" s="72"/>
      <c r="H321" s="72"/>
      <c r="I321" s="14"/>
      <c r="J321" s="2"/>
    </row>
    <row r="322" spans="1:10" ht="20.100000000000001" customHeight="1">
      <c r="A322" s="2"/>
      <c r="B322" s="74" t="s">
        <v>55</v>
      </c>
      <c r="C322" s="157">
        <v>15</v>
      </c>
      <c r="D322" s="158">
        <v>20</v>
      </c>
      <c r="E322" s="152"/>
      <c r="F322" s="152"/>
      <c r="G322" s="72"/>
      <c r="H322" s="72"/>
      <c r="I322" s="14"/>
      <c r="J322" s="2"/>
    </row>
    <row r="323" spans="1:10" ht="20.100000000000001" customHeight="1">
      <c r="A323" s="2"/>
      <c r="B323" s="74" t="s">
        <v>56</v>
      </c>
      <c r="C323" s="157" t="s">
        <v>168</v>
      </c>
      <c r="D323" s="158" t="s">
        <v>168</v>
      </c>
      <c r="E323" s="152"/>
      <c r="F323" s="152"/>
      <c r="G323" s="72"/>
      <c r="H323" s="72"/>
      <c r="I323" s="14"/>
      <c r="J323" s="2"/>
    </row>
    <row r="324" spans="1:10" ht="20.100000000000001" customHeight="1">
      <c r="A324" s="2"/>
      <c r="B324" s="74" t="s">
        <v>57</v>
      </c>
      <c r="C324" s="157">
        <v>36</v>
      </c>
      <c r="D324" s="158">
        <v>42</v>
      </c>
      <c r="E324" s="152"/>
      <c r="F324" s="152"/>
      <c r="G324" s="72"/>
      <c r="H324" s="72"/>
      <c r="I324" s="14"/>
      <c r="J324" s="2"/>
    </row>
    <row r="325" spans="1:10" ht="20.100000000000001" customHeight="1">
      <c r="A325" s="2"/>
      <c r="B325" s="74" t="s">
        <v>58</v>
      </c>
      <c r="C325" s="157" t="s">
        <v>168</v>
      </c>
      <c r="D325" s="158" t="s">
        <v>168</v>
      </c>
      <c r="E325" s="152"/>
      <c r="F325" s="152"/>
      <c r="G325" s="72"/>
      <c r="H325" s="72"/>
      <c r="I325" s="14"/>
      <c r="J325" s="2"/>
    </row>
    <row r="326" spans="1:10" ht="20.100000000000001" customHeight="1">
      <c r="A326" s="2"/>
      <c r="B326" s="74" t="s">
        <v>65</v>
      </c>
      <c r="C326" s="157">
        <v>11.28</v>
      </c>
      <c r="D326" s="158">
        <v>43.12</v>
      </c>
      <c r="E326" s="152"/>
      <c r="F326" s="152"/>
      <c r="G326" s="72"/>
      <c r="H326" s="72"/>
      <c r="I326" s="14"/>
      <c r="J326" s="2"/>
    </row>
    <row r="327" spans="1:10" ht="20.100000000000001" customHeight="1">
      <c r="A327" s="2"/>
      <c r="B327" s="74" t="s">
        <v>66</v>
      </c>
      <c r="C327" s="157" t="s">
        <v>85</v>
      </c>
      <c r="D327" s="158" t="s">
        <v>85</v>
      </c>
      <c r="E327" s="152"/>
      <c r="F327" s="152"/>
      <c r="G327" s="72"/>
      <c r="H327" s="72"/>
      <c r="I327" s="14"/>
      <c r="J327" s="2"/>
    </row>
    <row r="328" spans="1:10" ht="20.100000000000001" customHeight="1">
      <c r="A328" s="2"/>
      <c r="B328" s="74" t="s">
        <v>67</v>
      </c>
      <c r="C328" s="157">
        <v>13.96355512113384</v>
      </c>
      <c r="D328" s="162">
        <v>1.1613053071652537</v>
      </c>
      <c r="E328" s="152"/>
      <c r="F328" s="152"/>
      <c r="G328" s="72"/>
      <c r="H328" s="72"/>
      <c r="I328" s="14"/>
      <c r="J328" s="2"/>
    </row>
    <row r="329" spans="1:10" ht="20.100000000000001" customHeight="1">
      <c r="A329" s="2"/>
      <c r="B329" s="74" t="s">
        <v>68</v>
      </c>
      <c r="C329" s="157" t="s">
        <v>85</v>
      </c>
      <c r="D329" s="158" t="s">
        <v>84</v>
      </c>
      <c r="E329" s="152"/>
      <c r="F329" s="152"/>
      <c r="G329" s="72"/>
      <c r="H329" s="72"/>
      <c r="I329" s="14"/>
      <c r="J329" s="2"/>
    </row>
    <row r="330" spans="1:10" ht="20.100000000000001" customHeight="1">
      <c r="A330" s="2"/>
      <c r="B330" s="74" t="s">
        <v>69</v>
      </c>
      <c r="C330" s="157">
        <v>100</v>
      </c>
      <c r="D330" s="158">
        <v>87.72</v>
      </c>
      <c r="E330" s="152"/>
      <c r="F330" s="152"/>
      <c r="G330" s="72"/>
      <c r="H330" s="72"/>
      <c r="I330" s="14"/>
      <c r="J330" s="2"/>
    </row>
    <row r="331" spans="1:10" ht="20.100000000000001" customHeight="1">
      <c r="A331" s="2"/>
      <c r="B331" s="74" t="s">
        <v>70</v>
      </c>
      <c r="C331" s="157" t="s">
        <v>85</v>
      </c>
      <c r="D331" s="158" t="s">
        <v>85</v>
      </c>
      <c r="E331" s="152"/>
      <c r="F331" s="152"/>
      <c r="G331" s="72"/>
      <c r="H331" s="72"/>
      <c r="I331" s="14"/>
      <c r="J331" s="2"/>
    </row>
    <row r="332" spans="1:10" ht="20.100000000000001" customHeight="1" thickBot="1">
      <c r="A332" s="2"/>
      <c r="B332" s="76" t="s">
        <v>71</v>
      </c>
      <c r="C332" s="182" t="s">
        <v>85</v>
      </c>
      <c r="D332" s="209" t="s">
        <v>85</v>
      </c>
      <c r="E332" s="152"/>
      <c r="F332" s="152"/>
      <c r="G332" s="72"/>
      <c r="H332" s="72"/>
      <c r="I332" s="14"/>
      <c r="J332" s="2"/>
    </row>
    <row r="333" spans="1:10">
      <c r="A333" s="2"/>
      <c r="B333" s="152"/>
      <c r="C333" s="152"/>
      <c r="D333" s="152"/>
      <c r="E333" s="152"/>
      <c r="F333" s="152"/>
      <c r="G333" s="72"/>
      <c r="H333" s="72"/>
      <c r="I333" s="14"/>
      <c r="J333" s="2"/>
    </row>
    <row r="334" spans="1:10">
      <c r="A334" s="2"/>
      <c r="B334" s="152"/>
      <c r="C334" s="152"/>
      <c r="D334" s="152"/>
      <c r="E334" s="152"/>
      <c r="F334" s="152"/>
      <c r="G334" s="72"/>
      <c r="H334" s="72"/>
      <c r="I334" s="14"/>
      <c r="J334" s="2"/>
    </row>
    <row r="335" spans="1:10">
      <c r="A335" s="2"/>
      <c r="B335" s="306" t="s">
        <v>152</v>
      </c>
      <c r="C335" s="306"/>
      <c r="D335" s="306"/>
      <c r="E335" s="306"/>
      <c r="F335" s="306"/>
      <c r="G335" s="72"/>
      <c r="H335" s="72"/>
      <c r="I335" s="14"/>
      <c r="J335" s="2"/>
    </row>
    <row r="336" spans="1:10">
      <c r="A336" s="2"/>
      <c r="B336" s="152"/>
      <c r="C336" s="152"/>
      <c r="D336" s="152"/>
      <c r="E336" s="152"/>
      <c r="F336" s="152"/>
      <c r="G336" s="72"/>
      <c r="H336" s="72"/>
      <c r="I336" s="14"/>
      <c r="J336" s="2"/>
    </row>
    <row r="337" spans="1:11">
      <c r="A337" s="2"/>
      <c r="B337" s="307" t="s">
        <v>92</v>
      </c>
      <c r="C337" s="307"/>
      <c r="D337" s="307"/>
      <c r="E337" s="307"/>
      <c r="F337" s="307"/>
      <c r="G337" s="1"/>
      <c r="H337" s="1"/>
      <c r="I337" s="14"/>
      <c r="J337" s="2"/>
    </row>
    <row r="338" spans="1:11" ht="15.75" thickBot="1">
      <c r="A338" s="2"/>
      <c r="B338" s="72"/>
      <c r="C338" s="72"/>
      <c r="D338" s="72"/>
      <c r="E338" s="72"/>
      <c r="F338" s="72"/>
      <c r="G338" s="1"/>
      <c r="H338" s="1"/>
      <c r="I338" s="14"/>
      <c r="J338" s="2"/>
    </row>
    <row r="339" spans="1:11" ht="21" customHeight="1" thickBot="1">
      <c r="A339" s="2"/>
      <c r="B339" s="110" t="s">
        <v>38</v>
      </c>
      <c r="C339" s="170">
        <v>200665</v>
      </c>
      <c r="D339" s="170">
        <v>200667</v>
      </c>
      <c r="E339" s="171">
        <v>200672</v>
      </c>
      <c r="F339" s="54"/>
      <c r="G339" s="24"/>
      <c r="H339" s="24"/>
      <c r="I339" s="24"/>
      <c r="J339" s="2"/>
    </row>
    <row r="340" spans="1:11" s="47" customFormat="1" ht="30" customHeight="1">
      <c r="A340" s="2"/>
      <c r="B340" s="114" t="s">
        <v>125</v>
      </c>
      <c r="C340" s="131" t="s">
        <v>84</v>
      </c>
      <c r="D340" s="131" t="s">
        <v>85</v>
      </c>
      <c r="E340" s="139" t="s">
        <v>85</v>
      </c>
      <c r="F340" s="135"/>
      <c r="G340" s="24"/>
      <c r="H340" s="24"/>
      <c r="I340" s="24"/>
      <c r="J340" s="2"/>
      <c r="K340" s="46"/>
    </row>
    <row r="341" spans="1:11" s="47" customFormat="1" ht="30" customHeight="1">
      <c r="A341" s="2"/>
      <c r="B341" s="115" t="s">
        <v>126</v>
      </c>
      <c r="C341" s="132" t="s">
        <v>87</v>
      </c>
      <c r="D341" s="132" t="s">
        <v>87</v>
      </c>
      <c r="E341" s="140" t="s">
        <v>87</v>
      </c>
      <c r="F341" s="135"/>
      <c r="G341" s="24"/>
      <c r="H341" s="24"/>
      <c r="I341" s="24"/>
      <c r="J341" s="2"/>
      <c r="K341" s="46"/>
    </row>
    <row r="342" spans="1:11" s="47" customFormat="1" ht="30" customHeight="1">
      <c r="A342" s="2"/>
      <c r="B342" s="115" t="s">
        <v>128</v>
      </c>
      <c r="C342" s="132" t="s">
        <v>87</v>
      </c>
      <c r="D342" s="132" t="s">
        <v>87</v>
      </c>
      <c r="E342" s="140" t="s">
        <v>87</v>
      </c>
      <c r="F342" s="135"/>
      <c r="G342" s="24"/>
      <c r="H342" s="24"/>
      <c r="I342" s="24"/>
      <c r="J342" s="2"/>
      <c r="K342" s="46"/>
    </row>
    <row r="343" spans="1:11" s="47" customFormat="1" ht="30" customHeight="1">
      <c r="A343" s="2"/>
      <c r="B343" s="115" t="s">
        <v>129</v>
      </c>
      <c r="C343" s="133" t="s">
        <v>87</v>
      </c>
      <c r="D343" s="133" t="s">
        <v>87</v>
      </c>
      <c r="E343" s="141" t="s">
        <v>87</v>
      </c>
      <c r="F343" s="136"/>
      <c r="G343" s="24"/>
      <c r="H343" s="24"/>
      <c r="I343" s="24"/>
      <c r="J343" s="2"/>
      <c r="K343" s="46"/>
    </row>
    <row r="344" spans="1:11" s="47" customFormat="1" ht="30" customHeight="1">
      <c r="A344" s="2"/>
      <c r="B344" s="115" t="s">
        <v>130</v>
      </c>
      <c r="C344" s="132" t="s">
        <v>87</v>
      </c>
      <c r="D344" s="132" t="s">
        <v>87</v>
      </c>
      <c r="E344" s="140" t="s">
        <v>87</v>
      </c>
      <c r="F344" s="135"/>
      <c r="G344" s="24"/>
      <c r="H344" s="24"/>
      <c r="I344" s="24"/>
      <c r="J344" s="2"/>
      <c r="K344" s="46"/>
    </row>
    <row r="345" spans="1:11" s="47" customFormat="1" ht="30" customHeight="1">
      <c r="A345" s="2"/>
      <c r="B345" s="115" t="s">
        <v>131</v>
      </c>
      <c r="C345" s="134" t="s">
        <v>87</v>
      </c>
      <c r="D345" s="134" t="s">
        <v>87</v>
      </c>
      <c r="E345" s="142" t="s">
        <v>87</v>
      </c>
      <c r="F345" s="137"/>
      <c r="G345" s="24"/>
      <c r="H345" s="24"/>
      <c r="I345" s="24"/>
      <c r="J345" s="2"/>
      <c r="K345" s="46"/>
    </row>
    <row r="346" spans="1:11" s="47" customFormat="1" ht="36.75" customHeight="1">
      <c r="A346" s="2"/>
      <c r="B346" s="115" t="s">
        <v>132</v>
      </c>
      <c r="C346" s="132" t="s">
        <v>87</v>
      </c>
      <c r="D346" s="132" t="s">
        <v>87</v>
      </c>
      <c r="E346" s="140" t="s">
        <v>87</v>
      </c>
      <c r="F346" s="135"/>
      <c r="G346" s="24"/>
      <c r="H346" s="24"/>
      <c r="I346" s="24"/>
      <c r="J346" s="2"/>
      <c r="K346" s="46"/>
    </row>
    <row r="347" spans="1:11" s="47" customFormat="1" ht="30" customHeight="1">
      <c r="A347" s="2"/>
      <c r="B347" s="115" t="s">
        <v>137</v>
      </c>
      <c r="C347" s="132" t="s">
        <v>87</v>
      </c>
      <c r="D347" s="132" t="s">
        <v>87</v>
      </c>
      <c r="E347" s="140" t="s">
        <v>87</v>
      </c>
      <c r="F347" s="135"/>
      <c r="G347" s="24"/>
      <c r="H347" s="24"/>
      <c r="I347" s="24"/>
      <c r="J347" s="2"/>
      <c r="K347" s="46"/>
    </row>
    <row r="348" spans="1:11" s="47" customFormat="1" ht="30" customHeight="1">
      <c r="A348" s="2"/>
      <c r="B348" s="115" t="s">
        <v>133</v>
      </c>
      <c r="C348" s="132" t="s">
        <v>87</v>
      </c>
      <c r="D348" s="132" t="s">
        <v>87</v>
      </c>
      <c r="E348" s="140" t="s">
        <v>87</v>
      </c>
      <c r="F348" s="135"/>
      <c r="G348" s="24"/>
      <c r="H348" s="24"/>
      <c r="I348" s="24"/>
      <c r="J348" s="2"/>
      <c r="K348" s="46"/>
    </row>
    <row r="349" spans="1:11" s="47" customFormat="1" ht="30" customHeight="1">
      <c r="A349" s="2"/>
      <c r="B349" s="115" t="s">
        <v>134</v>
      </c>
      <c r="C349" s="132" t="s">
        <v>87</v>
      </c>
      <c r="D349" s="132" t="s">
        <v>87</v>
      </c>
      <c r="E349" s="140" t="s">
        <v>87</v>
      </c>
      <c r="F349" s="136"/>
      <c r="G349" s="24"/>
      <c r="H349" s="24"/>
      <c r="I349" s="24"/>
      <c r="J349" s="2"/>
      <c r="K349" s="46"/>
    </row>
    <row r="350" spans="1:11" s="47" customFormat="1" ht="30" customHeight="1">
      <c r="A350" s="2"/>
      <c r="B350" s="115" t="s">
        <v>135</v>
      </c>
      <c r="C350" s="133" t="s">
        <v>84</v>
      </c>
      <c r="D350" s="133" t="s">
        <v>85</v>
      </c>
      <c r="E350" s="141" t="s">
        <v>85</v>
      </c>
      <c r="F350" s="135"/>
      <c r="G350" s="24"/>
      <c r="H350" s="24"/>
      <c r="I350" s="24"/>
      <c r="J350" s="2"/>
      <c r="K350" s="46"/>
    </row>
    <row r="351" spans="1:11" ht="30" customHeight="1" thickBot="1">
      <c r="A351" s="2"/>
      <c r="B351" s="116" t="s">
        <v>136</v>
      </c>
      <c r="C351" s="143" t="s">
        <v>87</v>
      </c>
      <c r="D351" s="143" t="s">
        <v>87</v>
      </c>
      <c r="E351" s="151" t="s">
        <v>87</v>
      </c>
      <c r="F351" s="138"/>
      <c r="G351" s="24"/>
      <c r="H351" s="24"/>
      <c r="I351" s="24"/>
      <c r="J351" s="2"/>
    </row>
    <row r="352" spans="1:11" ht="15.75" customHeight="1">
      <c r="A352" s="2"/>
      <c r="B352" s="78"/>
      <c r="C352" s="78"/>
      <c r="D352" s="78"/>
      <c r="E352" s="78"/>
      <c r="F352" s="78"/>
      <c r="G352" s="24"/>
      <c r="H352" s="24"/>
      <c r="I352" s="24"/>
      <c r="J352" s="2"/>
    </row>
    <row r="353" spans="1:11" ht="15" customHeight="1">
      <c r="A353" s="2"/>
      <c r="B353" s="79"/>
      <c r="C353" s="25"/>
      <c r="D353" s="24"/>
      <c r="E353" s="24"/>
      <c r="F353" s="24"/>
      <c r="G353" s="24"/>
      <c r="H353" s="24"/>
      <c r="I353" s="24"/>
      <c r="J353" s="2"/>
    </row>
    <row r="354" spans="1:11" ht="15" customHeight="1">
      <c r="A354" s="2"/>
      <c r="B354" s="307" t="s">
        <v>93</v>
      </c>
      <c r="C354" s="307"/>
      <c r="D354" s="307"/>
      <c r="E354" s="307"/>
      <c r="F354" s="307"/>
      <c r="G354" s="24"/>
      <c r="H354" s="24"/>
      <c r="I354" s="24"/>
      <c r="J354" s="2"/>
    </row>
    <row r="355" spans="1:11" ht="15.75" thickBot="1">
      <c r="A355" s="2"/>
      <c r="B355" s="24"/>
      <c r="C355" s="24"/>
      <c r="D355" s="24"/>
      <c r="E355" s="24"/>
      <c r="F355" s="24"/>
      <c r="G355" s="24"/>
      <c r="H355" s="24"/>
      <c r="I355" s="24"/>
      <c r="J355" s="2"/>
    </row>
    <row r="356" spans="1:11" ht="35.1" customHeight="1" thickBot="1">
      <c r="A356" s="2"/>
      <c r="B356" s="110" t="s">
        <v>38</v>
      </c>
      <c r="C356" s="196">
        <v>400038</v>
      </c>
      <c r="D356" s="196">
        <v>400039</v>
      </c>
      <c r="E356" s="196">
        <v>400040</v>
      </c>
      <c r="F356" s="196">
        <v>400041</v>
      </c>
      <c r="G356" s="196">
        <v>400045</v>
      </c>
      <c r="H356" s="196">
        <v>400047</v>
      </c>
      <c r="I356" s="197">
        <v>400048</v>
      </c>
      <c r="J356" s="2"/>
    </row>
    <row r="357" spans="1:11" ht="35.1" customHeight="1">
      <c r="A357" s="2"/>
      <c r="B357" s="144" t="s">
        <v>94</v>
      </c>
      <c r="C357" s="191">
        <v>50</v>
      </c>
      <c r="D357" s="191">
        <v>42</v>
      </c>
      <c r="E357" s="191">
        <v>16</v>
      </c>
      <c r="F357" s="191">
        <v>37</v>
      </c>
      <c r="G357" s="191">
        <v>62</v>
      </c>
      <c r="H357" s="191">
        <v>82</v>
      </c>
      <c r="I357" s="195">
        <v>65</v>
      </c>
      <c r="J357" s="2"/>
    </row>
    <row r="358" spans="1:11" ht="35.1" customHeight="1">
      <c r="A358" s="2"/>
      <c r="B358" s="146" t="s">
        <v>59</v>
      </c>
      <c r="C358" s="169">
        <v>0.85</v>
      </c>
      <c r="D358" s="169">
        <v>0.41199999999999998</v>
      </c>
      <c r="E358" s="169">
        <v>0.159</v>
      </c>
      <c r="F358" s="169">
        <v>0.255</v>
      </c>
      <c r="G358" s="169">
        <v>1.51</v>
      </c>
      <c r="H358" s="169">
        <v>2.04</v>
      </c>
      <c r="I358" s="192">
        <v>0.96</v>
      </c>
      <c r="J358" s="2"/>
    </row>
    <row r="359" spans="1:11" ht="35.1" customHeight="1">
      <c r="A359" s="2"/>
      <c r="B359" s="146" t="s">
        <v>95</v>
      </c>
      <c r="C359" s="169">
        <v>29.02</v>
      </c>
      <c r="D359" s="169">
        <v>37.299999999999997</v>
      </c>
      <c r="E359" s="169">
        <v>7.79</v>
      </c>
      <c r="F359" s="169" t="s">
        <v>216</v>
      </c>
      <c r="G359" s="169">
        <v>44.17</v>
      </c>
      <c r="H359" s="169">
        <v>10.32</v>
      </c>
      <c r="I359" s="192">
        <v>8.36</v>
      </c>
      <c r="J359" s="2"/>
    </row>
    <row r="360" spans="1:11" ht="35.1" customHeight="1">
      <c r="A360" s="2"/>
      <c r="B360" s="146" t="s">
        <v>60</v>
      </c>
      <c r="C360" s="169" t="s">
        <v>172</v>
      </c>
      <c r="D360" s="169" t="s">
        <v>172</v>
      </c>
      <c r="E360" s="169" t="s">
        <v>84</v>
      </c>
      <c r="F360" s="169" t="s">
        <v>216</v>
      </c>
      <c r="G360" s="169" t="s">
        <v>172</v>
      </c>
      <c r="H360" s="169" t="s">
        <v>84</v>
      </c>
      <c r="I360" s="192" t="s">
        <v>84</v>
      </c>
      <c r="J360" s="2"/>
    </row>
    <row r="361" spans="1:11" ht="35.1" customHeight="1">
      <c r="A361" s="2"/>
      <c r="B361" s="146" t="s">
        <v>96</v>
      </c>
      <c r="C361" s="169">
        <v>0.01</v>
      </c>
      <c r="D361" s="169">
        <v>0.01</v>
      </c>
      <c r="E361" s="169">
        <v>0.01</v>
      </c>
      <c r="F361" s="169" t="s">
        <v>216</v>
      </c>
      <c r="G361" s="169">
        <v>0.01</v>
      </c>
      <c r="H361" s="169">
        <v>0.01</v>
      </c>
      <c r="I361" s="192">
        <v>0.01</v>
      </c>
      <c r="J361" s="2"/>
    </row>
    <row r="362" spans="1:11" ht="67.5" customHeight="1">
      <c r="A362" s="2"/>
      <c r="B362" s="146" t="s">
        <v>61</v>
      </c>
      <c r="C362" s="198" t="s">
        <v>187</v>
      </c>
      <c r="D362" s="169" t="s">
        <v>87</v>
      </c>
      <c r="E362" s="169" t="s">
        <v>87</v>
      </c>
      <c r="F362" s="169" t="s">
        <v>87</v>
      </c>
      <c r="G362" s="198" t="s">
        <v>188</v>
      </c>
      <c r="H362" s="198" t="s">
        <v>189</v>
      </c>
      <c r="I362" s="193" t="s">
        <v>87</v>
      </c>
      <c r="J362" s="2"/>
    </row>
    <row r="363" spans="1:11" ht="35.1" customHeight="1">
      <c r="A363" s="2"/>
      <c r="B363" s="146" t="s">
        <v>62</v>
      </c>
      <c r="C363" s="169" t="s">
        <v>172</v>
      </c>
      <c r="D363" s="169" t="s">
        <v>84</v>
      </c>
      <c r="E363" s="169" t="s">
        <v>84</v>
      </c>
      <c r="F363" s="169" t="s">
        <v>84</v>
      </c>
      <c r="G363" s="169" t="s">
        <v>172</v>
      </c>
      <c r="H363" s="169" t="s">
        <v>172</v>
      </c>
      <c r="I363" s="192" t="s">
        <v>172</v>
      </c>
      <c r="J363" s="2"/>
    </row>
    <row r="364" spans="1:11" ht="35.1" customHeight="1">
      <c r="A364" s="2"/>
      <c r="B364" s="146" t="s">
        <v>63</v>
      </c>
      <c r="C364" s="169" t="s">
        <v>172</v>
      </c>
      <c r="D364" s="169" t="s">
        <v>172</v>
      </c>
      <c r="E364" s="169" t="s">
        <v>84</v>
      </c>
      <c r="F364" s="169" t="s">
        <v>172</v>
      </c>
      <c r="G364" s="169" t="s">
        <v>172</v>
      </c>
      <c r="H364" s="169" t="s">
        <v>172</v>
      </c>
      <c r="I364" s="192" t="s">
        <v>84</v>
      </c>
      <c r="J364" s="2"/>
    </row>
    <row r="365" spans="1:11" ht="35.1" customHeight="1" thickBot="1">
      <c r="A365" s="2"/>
      <c r="B365" s="81" t="s">
        <v>64</v>
      </c>
      <c r="C365" s="190" t="s">
        <v>172</v>
      </c>
      <c r="D365" s="190" t="s">
        <v>172</v>
      </c>
      <c r="E365" s="190" t="s">
        <v>84</v>
      </c>
      <c r="F365" s="190" t="s">
        <v>172</v>
      </c>
      <c r="G365" s="190" t="s">
        <v>172</v>
      </c>
      <c r="H365" s="190" t="s">
        <v>172</v>
      </c>
      <c r="I365" s="194" t="s">
        <v>172</v>
      </c>
      <c r="J365" s="2"/>
    </row>
    <row r="366" spans="1:11" ht="15.75" thickBot="1">
      <c r="A366" s="2"/>
      <c r="B366" s="21"/>
      <c r="C366" s="2"/>
      <c r="D366" s="2"/>
      <c r="E366" s="54"/>
      <c r="F366" s="54"/>
      <c r="G366" s="54"/>
      <c r="H366" s="54"/>
      <c r="I366" s="14"/>
      <c r="J366" s="2"/>
    </row>
    <row r="367" spans="1:11" s="47" customFormat="1" ht="35.1" customHeight="1" thickBot="1">
      <c r="A367" s="2"/>
      <c r="B367" s="110" t="s">
        <v>38</v>
      </c>
      <c r="C367" s="196">
        <v>400030</v>
      </c>
      <c r="D367" s="196">
        <v>400037</v>
      </c>
      <c r="E367" s="196">
        <v>400042</v>
      </c>
      <c r="F367" s="196">
        <v>400027</v>
      </c>
      <c r="G367" s="196">
        <v>400035</v>
      </c>
      <c r="H367" s="197">
        <v>400067</v>
      </c>
      <c r="I367" s="14"/>
      <c r="J367" s="2"/>
      <c r="K367" s="46"/>
    </row>
    <row r="368" spans="1:11" s="47" customFormat="1" ht="35.1" customHeight="1">
      <c r="A368" s="2"/>
      <c r="B368" s="114" t="s">
        <v>94</v>
      </c>
      <c r="C368" s="191">
        <v>150</v>
      </c>
      <c r="D368" s="191">
        <v>115</v>
      </c>
      <c r="E368" s="191">
        <v>47</v>
      </c>
      <c r="F368" s="191">
        <v>159</v>
      </c>
      <c r="G368" s="191">
        <v>34</v>
      </c>
      <c r="H368" s="205">
        <v>40</v>
      </c>
      <c r="I368" s="14"/>
      <c r="J368" s="2"/>
      <c r="K368" s="46"/>
    </row>
    <row r="369" spans="1:11" s="47" customFormat="1" ht="35.1" customHeight="1">
      <c r="A369" s="2"/>
      <c r="B369" s="115" t="s">
        <v>59</v>
      </c>
      <c r="C369" s="169">
        <v>0.02</v>
      </c>
      <c r="D369" s="169">
        <v>0.02</v>
      </c>
      <c r="E369" s="169">
        <v>0.03</v>
      </c>
      <c r="F369" s="169">
        <v>0.01</v>
      </c>
      <c r="G369" s="169">
        <v>0.01</v>
      </c>
      <c r="H369" s="206">
        <v>0.5</v>
      </c>
      <c r="I369" s="14"/>
      <c r="J369" s="2"/>
      <c r="K369" s="46"/>
    </row>
    <row r="370" spans="1:11" s="47" customFormat="1" ht="35.1" customHeight="1">
      <c r="A370" s="2"/>
      <c r="B370" s="115" t="s">
        <v>95</v>
      </c>
      <c r="C370" s="169">
        <v>29.16</v>
      </c>
      <c r="D370" s="169">
        <v>16.04</v>
      </c>
      <c r="E370" s="169">
        <v>27.24</v>
      </c>
      <c r="F370" s="169">
        <v>13.14</v>
      </c>
      <c r="G370" s="169">
        <v>3.04</v>
      </c>
      <c r="H370" s="206">
        <v>14.55</v>
      </c>
      <c r="I370" s="14"/>
      <c r="J370" s="2"/>
      <c r="K370" s="46"/>
    </row>
    <row r="371" spans="1:11" s="47" customFormat="1" ht="35.1" customHeight="1">
      <c r="A371" s="2"/>
      <c r="B371" s="115" t="s">
        <v>60</v>
      </c>
      <c r="C371" s="169" t="s">
        <v>84</v>
      </c>
      <c r="D371" s="169" t="s">
        <v>84</v>
      </c>
      <c r="E371" s="169" t="s">
        <v>84</v>
      </c>
      <c r="F371" s="169" t="s">
        <v>84</v>
      </c>
      <c r="G371" s="169" t="s">
        <v>84</v>
      </c>
      <c r="H371" s="206" t="s">
        <v>84</v>
      </c>
      <c r="I371" s="14"/>
      <c r="J371" s="2"/>
      <c r="K371" s="46"/>
    </row>
    <row r="372" spans="1:11" s="47" customFormat="1" ht="35.1" customHeight="1">
      <c r="A372" s="2"/>
      <c r="B372" s="115" t="s">
        <v>96</v>
      </c>
      <c r="C372" s="169">
        <v>0.01</v>
      </c>
      <c r="D372" s="169">
        <v>0.01</v>
      </c>
      <c r="E372" s="169">
        <v>0.01</v>
      </c>
      <c r="F372" s="169">
        <v>0.01</v>
      </c>
      <c r="G372" s="169" t="s">
        <v>87</v>
      </c>
      <c r="H372" s="206">
        <v>0.01</v>
      </c>
      <c r="I372" s="14"/>
      <c r="J372" s="2"/>
      <c r="K372" s="46"/>
    </row>
    <row r="373" spans="1:11" s="47" customFormat="1" ht="57.75" customHeight="1">
      <c r="A373" s="2"/>
      <c r="B373" s="115" t="s">
        <v>61</v>
      </c>
      <c r="C373" s="169" t="s">
        <v>87</v>
      </c>
      <c r="D373" s="169" t="s">
        <v>87</v>
      </c>
      <c r="E373" s="169" t="s">
        <v>87</v>
      </c>
      <c r="F373" s="189" t="s">
        <v>87</v>
      </c>
      <c r="G373" s="189" t="s">
        <v>87</v>
      </c>
      <c r="H373" s="207" t="s">
        <v>278</v>
      </c>
      <c r="I373" s="14"/>
      <c r="J373" s="2"/>
      <c r="K373" s="46"/>
    </row>
    <row r="374" spans="1:11" s="47" customFormat="1" ht="35.1" customHeight="1">
      <c r="A374" s="2"/>
      <c r="B374" s="115" t="s">
        <v>62</v>
      </c>
      <c r="C374" s="169" t="s">
        <v>84</v>
      </c>
      <c r="D374" s="169" t="s">
        <v>84</v>
      </c>
      <c r="E374" s="169" t="s">
        <v>84</v>
      </c>
      <c r="F374" s="169" t="s">
        <v>84</v>
      </c>
      <c r="G374" s="169" t="s">
        <v>84</v>
      </c>
      <c r="H374" s="206" t="s">
        <v>172</v>
      </c>
      <c r="I374" s="14"/>
      <c r="J374" s="2"/>
      <c r="K374" s="46"/>
    </row>
    <row r="375" spans="1:11" s="47" customFormat="1" ht="35.1" customHeight="1">
      <c r="A375" s="2"/>
      <c r="B375" s="115" t="s">
        <v>63</v>
      </c>
      <c r="C375" s="169" t="s">
        <v>84</v>
      </c>
      <c r="D375" s="169" t="s">
        <v>84</v>
      </c>
      <c r="E375" s="169" t="s">
        <v>84</v>
      </c>
      <c r="F375" s="169" t="s">
        <v>84</v>
      </c>
      <c r="G375" s="169" t="s">
        <v>84</v>
      </c>
      <c r="H375" s="206" t="s">
        <v>84</v>
      </c>
      <c r="I375" s="14"/>
      <c r="J375" s="2"/>
      <c r="K375" s="46"/>
    </row>
    <row r="376" spans="1:11" s="47" customFormat="1" ht="35.1" customHeight="1" thickBot="1">
      <c r="A376" s="2"/>
      <c r="B376" s="116" t="s">
        <v>64</v>
      </c>
      <c r="C376" s="190" t="s">
        <v>84</v>
      </c>
      <c r="D376" s="190" t="s">
        <v>84</v>
      </c>
      <c r="E376" s="190" t="s">
        <v>84</v>
      </c>
      <c r="F376" s="190" t="s">
        <v>84</v>
      </c>
      <c r="G376" s="190" t="s">
        <v>84</v>
      </c>
      <c r="H376" s="208" t="s">
        <v>172</v>
      </c>
      <c r="I376" s="14"/>
      <c r="J376" s="2"/>
      <c r="K376" s="46"/>
    </row>
    <row r="377" spans="1:11">
      <c r="A377" s="2"/>
      <c r="B377" s="21"/>
      <c r="C377" s="2"/>
      <c r="D377" s="2"/>
      <c r="E377" s="54"/>
      <c r="F377" s="54"/>
      <c r="G377" s="54"/>
      <c r="H377" s="54"/>
      <c r="I377" s="14"/>
      <c r="J377" s="2"/>
    </row>
    <row r="378" spans="1:11">
      <c r="A378" s="2"/>
      <c r="B378" s="278" t="s">
        <v>97</v>
      </c>
      <c r="C378" s="278"/>
      <c r="D378" s="278"/>
      <c r="E378" s="54"/>
      <c r="F378" s="2"/>
      <c r="G378" s="54"/>
      <c r="H378" s="54"/>
      <c r="I378" s="14"/>
      <c r="J378" s="2"/>
    </row>
    <row r="379" spans="1:11" ht="15.75" thickBot="1">
      <c r="A379" s="2"/>
      <c r="B379" s="23"/>
      <c r="C379" s="26"/>
      <c r="D379" s="54"/>
      <c r="E379" s="54"/>
      <c r="F379" s="2"/>
      <c r="G379" s="54"/>
      <c r="H379" s="54"/>
      <c r="I379" s="14"/>
      <c r="J379" s="2"/>
    </row>
    <row r="380" spans="1:11" ht="24.95" customHeight="1" thickBot="1">
      <c r="A380" s="2"/>
      <c r="B380" s="350" t="s">
        <v>98</v>
      </c>
      <c r="C380" s="304"/>
      <c r="D380" s="304"/>
      <c r="E380" s="304" t="s">
        <v>99</v>
      </c>
      <c r="F380" s="304"/>
      <c r="G380" s="304"/>
      <c r="H380" s="304"/>
      <c r="I380" s="305"/>
      <c r="J380" s="2"/>
    </row>
    <row r="381" spans="1:11" ht="49.5" customHeight="1">
      <c r="A381" s="2"/>
      <c r="B381" s="351" t="s">
        <v>100</v>
      </c>
      <c r="C381" s="352"/>
      <c r="D381" s="352"/>
      <c r="E381" s="314" t="s">
        <v>300</v>
      </c>
      <c r="F381" s="314"/>
      <c r="G381" s="314"/>
      <c r="H381" s="314"/>
      <c r="I381" s="315"/>
      <c r="J381" s="2"/>
    </row>
    <row r="382" spans="1:11" ht="56.25" customHeight="1">
      <c r="A382" s="2"/>
      <c r="B382" s="298" t="s">
        <v>101</v>
      </c>
      <c r="C382" s="299"/>
      <c r="D382" s="299"/>
      <c r="E382" s="280" t="s">
        <v>7</v>
      </c>
      <c r="F382" s="280"/>
      <c r="G382" s="280"/>
      <c r="H382" s="280"/>
      <c r="I382" s="281"/>
      <c r="J382" s="2"/>
    </row>
    <row r="383" spans="1:11" ht="42.75" customHeight="1">
      <c r="A383" s="2"/>
      <c r="B383" s="298" t="s">
        <v>102</v>
      </c>
      <c r="C383" s="299"/>
      <c r="D383" s="299"/>
      <c r="E383" s="280" t="s">
        <v>6</v>
      </c>
      <c r="F383" s="280"/>
      <c r="G383" s="280"/>
      <c r="H383" s="280"/>
      <c r="I383" s="281"/>
      <c r="J383" s="2"/>
    </row>
    <row r="384" spans="1:11" ht="24.95" customHeight="1">
      <c r="A384" s="2"/>
      <c r="B384" s="298" t="s">
        <v>104</v>
      </c>
      <c r="C384" s="299"/>
      <c r="D384" s="299"/>
      <c r="E384" s="280" t="s">
        <v>8</v>
      </c>
      <c r="F384" s="280"/>
      <c r="G384" s="280"/>
      <c r="H384" s="280"/>
      <c r="I384" s="281"/>
      <c r="J384" s="2"/>
    </row>
    <row r="385" spans="1:10" ht="24.95" customHeight="1">
      <c r="A385" s="2"/>
      <c r="B385" s="298" t="s">
        <v>105</v>
      </c>
      <c r="C385" s="299"/>
      <c r="D385" s="299"/>
      <c r="E385" s="280" t="s">
        <v>103</v>
      </c>
      <c r="F385" s="280"/>
      <c r="G385" s="280"/>
      <c r="H385" s="280"/>
      <c r="I385" s="281"/>
      <c r="J385" s="2"/>
    </row>
    <row r="386" spans="1:10" ht="24.95" customHeight="1">
      <c r="A386" s="2"/>
      <c r="B386" s="298" t="s">
        <v>106</v>
      </c>
      <c r="C386" s="299"/>
      <c r="D386" s="299"/>
      <c r="E386" s="280" t="s">
        <v>103</v>
      </c>
      <c r="F386" s="280"/>
      <c r="G386" s="280"/>
      <c r="H386" s="280"/>
      <c r="I386" s="281"/>
      <c r="J386" s="2"/>
    </row>
    <row r="387" spans="1:10" ht="24.95" customHeight="1">
      <c r="A387" s="2"/>
      <c r="B387" s="298" t="s">
        <v>107</v>
      </c>
      <c r="C387" s="299"/>
      <c r="D387" s="299"/>
      <c r="E387" s="280" t="s">
        <v>103</v>
      </c>
      <c r="F387" s="280"/>
      <c r="G387" s="280"/>
      <c r="H387" s="280"/>
      <c r="I387" s="281"/>
      <c r="J387" s="82"/>
    </row>
    <row r="388" spans="1:10" ht="24.95" customHeight="1" thickBot="1">
      <c r="A388" s="2"/>
      <c r="B388" s="310" t="s">
        <v>108</v>
      </c>
      <c r="C388" s="311"/>
      <c r="D388" s="311"/>
      <c r="E388" s="300" t="s">
        <v>103</v>
      </c>
      <c r="F388" s="300"/>
      <c r="G388" s="300"/>
      <c r="H388" s="300"/>
      <c r="I388" s="301"/>
      <c r="J388" s="83"/>
    </row>
    <row r="389" spans="1:10" ht="24.95" customHeight="1">
      <c r="A389" s="2"/>
      <c r="B389" s="102"/>
      <c r="C389" s="102"/>
      <c r="D389" s="102"/>
      <c r="E389" s="102"/>
      <c r="F389" s="102"/>
      <c r="G389" s="102"/>
      <c r="H389" s="102"/>
      <c r="I389" s="102"/>
      <c r="J389" s="83"/>
    </row>
    <row r="390" spans="1:10" ht="32.25" customHeight="1">
      <c r="A390" s="2"/>
      <c r="B390" s="316" t="s">
        <v>143</v>
      </c>
      <c r="C390" s="316"/>
      <c r="D390" s="316"/>
      <c r="E390" s="316"/>
      <c r="F390" s="316"/>
      <c r="G390" s="316"/>
      <c r="H390" s="316"/>
      <c r="I390" s="316"/>
      <c r="J390" s="83"/>
    </row>
    <row r="391" spans="1:10">
      <c r="A391" s="2"/>
      <c r="B391" s="103"/>
      <c r="C391" s="103"/>
      <c r="D391" s="2"/>
      <c r="E391" s="83"/>
      <c r="F391" s="83"/>
      <c r="G391" s="83"/>
      <c r="H391" s="83"/>
      <c r="I391" s="83"/>
      <c r="J391" s="83"/>
    </row>
    <row r="392" spans="1:10">
      <c r="A392" s="2"/>
      <c r="B392" s="278" t="s">
        <v>109</v>
      </c>
      <c r="C392" s="278"/>
      <c r="D392" s="278"/>
      <c r="E392" s="278"/>
      <c r="F392" s="278"/>
      <c r="G392" s="278"/>
      <c r="H392" s="83"/>
      <c r="I392" s="83"/>
      <c r="J392" s="83"/>
    </row>
    <row r="393" spans="1:10">
      <c r="A393" s="2"/>
      <c r="B393" s="1"/>
      <c r="C393" s="1"/>
      <c r="D393" s="2"/>
      <c r="E393" s="83"/>
      <c r="F393" s="83"/>
      <c r="G393" s="83"/>
      <c r="H393" s="83"/>
      <c r="I393" s="83"/>
      <c r="J393" s="83"/>
    </row>
    <row r="394" spans="1:10" ht="15.75" thickBot="1">
      <c r="A394" s="2"/>
      <c r="B394" s="1"/>
      <c r="C394" s="1"/>
      <c r="D394" s="2"/>
      <c r="E394" s="83"/>
      <c r="F394" s="83"/>
      <c r="G394" s="83"/>
      <c r="H394" s="83"/>
      <c r="I394" s="83"/>
      <c r="J394" s="83"/>
    </row>
    <row r="395" spans="1:10" ht="27.75" customHeight="1" thickBot="1">
      <c r="A395" s="2"/>
      <c r="B395" s="273" t="s">
        <v>290</v>
      </c>
      <c r="C395" s="274"/>
      <c r="D395" s="274"/>
      <c r="E395" s="274"/>
      <c r="F395" s="274"/>
      <c r="G395" s="274"/>
      <c r="H395" s="274"/>
      <c r="I395" s="275"/>
      <c r="J395" s="83"/>
    </row>
    <row r="396" spans="1:10" ht="49.5" customHeight="1" thickBot="1">
      <c r="A396" s="2"/>
      <c r="B396" s="84" t="s">
        <v>29</v>
      </c>
      <c r="C396" s="85" t="s">
        <v>115</v>
      </c>
      <c r="D396" s="96" t="s">
        <v>110</v>
      </c>
      <c r="E396" s="97" t="s">
        <v>111</v>
      </c>
      <c r="F396" s="97" t="s">
        <v>112</v>
      </c>
      <c r="G396" s="97" t="s">
        <v>113</v>
      </c>
      <c r="H396" s="97" t="s">
        <v>114</v>
      </c>
      <c r="I396" s="98" t="s">
        <v>64</v>
      </c>
      <c r="J396" s="83"/>
    </row>
    <row r="397" spans="1:10" ht="68.25" customHeight="1">
      <c r="A397" s="2"/>
      <c r="B397" s="240">
        <v>269</v>
      </c>
      <c r="C397" s="241"/>
      <c r="D397" s="222" t="s">
        <v>83</v>
      </c>
      <c r="E397" s="222" t="s">
        <v>83</v>
      </c>
      <c r="F397" s="222" t="s">
        <v>83</v>
      </c>
      <c r="G397" s="222" t="s">
        <v>85</v>
      </c>
      <c r="H397" s="222" t="s">
        <v>67</v>
      </c>
      <c r="I397" s="223" t="s">
        <v>85</v>
      </c>
      <c r="J397" s="83"/>
    </row>
    <row r="398" spans="1:10" ht="51.95" customHeight="1">
      <c r="A398" s="2"/>
      <c r="B398" s="235">
        <v>277</v>
      </c>
      <c r="C398" s="212" t="s">
        <v>236</v>
      </c>
      <c r="D398" s="59" t="s">
        <v>127</v>
      </c>
      <c r="E398" s="59" t="s">
        <v>127</v>
      </c>
      <c r="F398" s="101" t="s">
        <v>149</v>
      </c>
      <c r="G398" s="99" t="s">
        <v>85</v>
      </c>
      <c r="H398" s="101" t="s">
        <v>178</v>
      </c>
      <c r="I398" s="109" t="s">
        <v>85</v>
      </c>
      <c r="J398" s="83"/>
    </row>
    <row r="399" spans="1:10" ht="45.75" customHeight="1">
      <c r="A399" s="2"/>
      <c r="B399" s="235">
        <v>272</v>
      </c>
      <c r="C399" s="212"/>
      <c r="D399" s="59" t="s">
        <v>84</v>
      </c>
      <c r="E399" s="59" t="s">
        <v>84</v>
      </c>
      <c r="F399" s="101" t="s">
        <v>89</v>
      </c>
      <c r="G399" s="101" t="s">
        <v>85</v>
      </c>
      <c r="H399" s="100" t="s">
        <v>229</v>
      </c>
      <c r="I399" s="109" t="s">
        <v>85</v>
      </c>
      <c r="J399" s="83"/>
    </row>
    <row r="400" spans="1:10" ht="51.95" customHeight="1">
      <c r="A400" s="2"/>
      <c r="B400" s="235">
        <v>288</v>
      </c>
      <c r="C400" s="212"/>
      <c r="D400" s="101" t="s">
        <v>83</v>
      </c>
      <c r="E400" s="101" t="s">
        <v>83</v>
      </c>
      <c r="F400" s="101" t="s">
        <v>89</v>
      </c>
      <c r="G400" s="101" t="s">
        <v>85</v>
      </c>
      <c r="H400" s="101" t="s">
        <v>230</v>
      </c>
      <c r="I400" s="109" t="s">
        <v>85</v>
      </c>
      <c r="J400" s="83"/>
    </row>
    <row r="401" spans="1:10" ht="35.25" customHeight="1">
      <c r="A401" s="2"/>
      <c r="B401" s="235">
        <v>275</v>
      </c>
      <c r="C401" s="212" t="s">
        <v>231</v>
      </c>
      <c r="D401" s="59" t="s">
        <v>84</v>
      </c>
      <c r="E401" s="101" t="s">
        <v>83</v>
      </c>
      <c r="F401" s="101" t="s">
        <v>83</v>
      </c>
      <c r="G401" s="101" t="s">
        <v>85</v>
      </c>
      <c r="H401" s="100" t="s">
        <v>67</v>
      </c>
      <c r="I401" s="109" t="s">
        <v>85</v>
      </c>
      <c r="J401" s="83"/>
    </row>
    <row r="402" spans="1:10" ht="48" customHeight="1">
      <c r="A402" s="2"/>
      <c r="B402" s="235">
        <v>290</v>
      </c>
      <c r="C402" s="212"/>
      <c r="D402" s="59" t="s">
        <v>84</v>
      </c>
      <c r="E402" s="101" t="s">
        <v>83</v>
      </c>
      <c r="F402" s="101" t="s">
        <v>89</v>
      </c>
      <c r="G402" s="101" t="s">
        <v>85</v>
      </c>
      <c r="H402" s="100" t="s">
        <v>232</v>
      </c>
      <c r="I402" s="109" t="s">
        <v>85</v>
      </c>
      <c r="J402" s="83"/>
    </row>
    <row r="403" spans="1:10" ht="45" customHeight="1">
      <c r="A403" s="2"/>
      <c r="B403" s="235">
        <v>276</v>
      </c>
      <c r="C403" s="212"/>
      <c r="D403" s="59" t="s">
        <v>84</v>
      </c>
      <c r="E403" s="101" t="s">
        <v>83</v>
      </c>
      <c r="F403" s="101" t="s">
        <v>89</v>
      </c>
      <c r="G403" s="101" t="s">
        <v>85</v>
      </c>
      <c r="H403" s="101" t="s">
        <v>233</v>
      </c>
      <c r="I403" s="109" t="s">
        <v>85</v>
      </c>
      <c r="J403" s="83"/>
    </row>
    <row r="404" spans="1:10" ht="42.75" customHeight="1">
      <c r="A404" s="2"/>
      <c r="B404" s="235">
        <v>306</v>
      </c>
      <c r="C404" s="213"/>
      <c r="D404" s="59" t="s">
        <v>84</v>
      </c>
      <c r="E404" s="101" t="s">
        <v>83</v>
      </c>
      <c r="F404" s="101" t="s">
        <v>89</v>
      </c>
      <c r="G404" s="101" t="s">
        <v>85</v>
      </c>
      <c r="H404" s="101" t="s">
        <v>234</v>
      </c>
      <c r="I404" s="109" t="s">
        <v>85</v>
      </c>
      <c r="J404" s="83"/>
    </row>
    <row r="405" spans="1:10" ht="49.5" customHeight="1">
      <c r="A405" s="2"/>
      <c r="B405" s="235">
        <v>307</v>
      </c>
      <c r="C405" s="213" t="s">
        <v>235</v>
      </c>
      <c r="D405" s="59" t="s">
        <v>127</v>
      </c>
      <c r="E405" s="59" t="s">
        <v>127</v>
      </c>
      <c r="F405" s="101" t="s">
        <v>149</v>
      </c>
      <c r="G405" s="101" t="s">
        <v>85</v>
      </c>
      <c r="H405" s="101" t="s">
        <v>67</v>
      </c>
      <c r="I405" s="109" t="s">
        <v>85</v>
      </c>
      <c r="J405" s="83"/>
    </row>
    <row r="406" spans="1:10" ht="47.25" customHeight="1">
      <c r="A406" s="2"/>
      <c r="B406" s="235">
        <v>323</v>
      </c>
      <c r="C406" s="184" t="s">
        <v>237</v>
      </c>
      <c r="D406" s="101" t="s">
        <v>83</v>
      </c>
      <c r="E406" s="101" t="s">
        <v>83</v>
      </c>
      <c r="F406" s="101" t="s">
        <v>177</v>
      </c>
      <c r="G406" s="101" t="s">
        <v>85</v>
      </c>
      <c r="H406" s="101" t="s">
        <v>67</v>
      </c>
      <c r="I406" s="109" t="s">
        <v>85</v>
      </c>
      <c r="J406" s="83"/>
    </row>
    <row r="407" spans="1:10" ht="55.5" customHeight="1">
      <c r="A407" s="2"/>
      <c r="B407" s="235">
        <v>353</v>
      </c>
      <c r="C407" s="184" t="s">
        <v>238</v>
      </c>
      <c r="D407" s="59" t="s">
        <v>127</v>
      </c>
      <c r="E407" s="59" t="s">
        <v>127</v>
      </c>
      <c r="F407" s="101" t="s">
        <v>149</v>
      </c>
      <c r="G407" s="101" t="s">
        <v>85</v>
      </c>
      <c r="H407" s="101" t="s">
        <v>67</v>
      </c>
      <c r="I407" s="109" t="s">
        <v>85</v>
      </c>
      <c r="J407" s="83"/>
    </row>
    <row r="408" spans="1:10" ht="30" customHeight="1">
      <c r="A408" s="2"/>
      <c r="B408" s="235">
        <v>200667</v>
      </c>
      <c r="C408" s="184"/>
      <c r="D408" s="59"/>
      <c r="E408" s="59"/>
      <c r="F408" s="101"/>
      <c r="G408" s="101"/>
      <c r="H408" s="101" t="s">
        <v>125</v>
      </c>
      <c r="I408" s="109" t="s">
        <v>85</v>
      </c>
      <c r="J408" s="83"/>
    </row>
    <row r="409" spans="1:10" ht="30" customHeight="1">
      <c r="A409" s="2"/>
      <c r="B409" s="242">
        <v>200665</v>
      </c>
      <c r="C409" s="184"/>
      <c r="D409" s="59"/>
      <c r="E409" s="59"/>
      <c r="F409" s="101"/>
      <c r="G409" s="101"/>
      <c r="H409" s="101"/>
      <c r="I409" s="109" t="s">
        <v>84</v>
      </c>
      <c r="J409" s="83"/>
    </row>
    <row r="410" spans="1:10" ht="30" customHeight="1">
      <c r="A410" s="2"/>
      <c r="B410" s="242">
        <v>400027</v>
      </c>
      <c r="C410" s="184"/>
      <c r="D410" s="59"/>
      <c r="E410" s="59"/>
      <c r="F410" s="101"/>
      <c r="G410" s="101"/>
      <c r="H410" s="101"/>
      <c r="I410" s="109" t="s">
        <v>84</v>
      </c>
      <c r="J410" s="83"/>
    </row>
    <row r="411" spans="1:10" ht="30" customHeight="1">
      <c r="A411" s="2"/>
      <c r="B411" s="242">
        <v>400035</v>
      </c>
      <c r="C411" s="184"/>
      <c r="D411" s="59"/>
      <c r="E411" s="59"/>
      <c r="F411" s="101"/>
      <c r="G411" s="101"/>
      <c r="H411" s="101"/>
      <c r="I411" s="109" t="s">
        <v>84</v>
      </c>
      <c r="J411" s="83"/>
    </row>
    <row r="412" spans="1:10" ht="30" customHeight="1">
      <c r="A412" s="2"/>
      <c r="B412" s="242">
        <v>400037</v>
      </c>
      <c r="C412" s="184"/>
      <c r="D412" s="59"/>
      <c r="E412" s="59"/>
      <c r="F412" s="101"/>
      <c r="G412" s="101"/>
      <c r="H412" s="101"/>
      <c r="I412" s="109" t="s">
        <v>84</v>
      </c>
      <c r="J412" s="83"/>
    </row>
    <row r="413" spans="1:10" ht="30" customHeight="1" thickBot="1">
      <c r="A413" s="2"/>
      <c r="B413" s="243">
        <v>400042</v>
      </c>
      <c r="C413" s="186"/>
      <c r="D413" s="202"/>
      <c r="E413" s="202"/>
      <c r="F413" s="203"/>
      <c r="G413" s="203"/>
      <c r="H413" s="203"/>
      <c r="I413" s="204" t="s">
        <v>84</v>
      </c>
      <c r="J413" s="83"/>
    </row>
    <row r="414" spans="1:10" ht="30" customHeight="1" thickBot="1">
      <c r="A414" s="224"/>
      <c r="B414" s="225"/>
      <c r="C414" s="226"/>
      <c r="D414" s="227"/>
      <c r="E414" s="227"/>
      <c r="F414" s="228"/>
      <c r="G414" s="228"/>
      <c r="H414" s="228"/>
      <c r="I414" s="228"/>
      <c r="J414" s="229"/>
    </row>
    <row r="415" spans="1:10" ht="30" customHeight="1" thickBot="1">
      <c r="A415" s="2"/>
      <c r="B415" s="294" t="s">
        <v>228</v>
      </c>
      <c r="C415" s="295"/>
      <c r="D415" s="295"/>
      <c r="E415" s="295"/>
      <c r="F415" s="295"/>
      <c r="G415" s="295"/>
      <c r="H415" s="295"/>
      <c r="I415" s="296"/>
      <c r="J415" s="83"/>
    </row>
    <row r="416" spans="1:10" ht="30" customHeight="1" thickBot="1">
      <c r="A416" s="2"/>
      <c r="B416" s="84" t="s">
        <v>29</v>
      </c>
      <c r="C416" s="85" t="s">
        <v>115</v>
      </c>
      <c r="D416" s="96" t="s">
        <v>110</v>
      </c>
      <c r="E416" s="97" t="s">
        <v>111</v>
      </c>
      <c r="F416" s="97" t="s">
        <v>112</v>
      </c>
      <c r="G416" s="97" t="s">
        <v>113</v>
      </c>
      <c r="H416" s="97" t="s">
        <v>114</v>
      </c>
      <c r="I416" s="98" t="s">
        <v>64</v>
      </c>
      <c r="J416" s="83"/>
    </row>
    <row r="417" spans="1:10" ht="30" customHeight="1">
      <c r="A417" s="2"/>
      <c r="B417" s="240">
        <v>332</v>
      </c>
      <c r="C417" s="231"/>
      <c r="D417" s="231" t="s">
        <v>84</v>
      </c>
      <c r="E417" s="231" t="s">
        <v>83</v>
      </c>
      <c r="F417" s="220" t="s">
        <v>89</v>
      </c>
      <c r="G417" s="231" t="s">
        <v>84</v>
      </c>
      <c r="H417" s="231" t="s">
        <v>56</v>
      </c>
      <c r="I417" s="244" t="s">
        <v>84</v>
      </c>
      <c r="J417" s="83"/>
    </row>
    <row r="418" spans="1:10" ht="30" customHeight="1">
      <c r="A418" s="2"/>
      <c r="B418" s="235">
        <v>333</v>
      </c>
      <c r="C418" s="121"/>
      <c r="D418" s="121" t="s">
        <v>84</v>
      </c>
      <c r="E418" s="121" t="s">
        <v>83</v>
      </c>
      <c r="F418" s="183" t="s">
        <v>89</v>
      </c>
      <c r="G418" s="121" t="s">
        <v>85</v>
      </c>
      <c r="H418" s="121" t="s">
        <v>239</v>
      </c>
      <c r="I418" s="201" t="s">
        <v>85</v>
      </c>
      <c r="J418" s="83"/>
    </row>
    <row r="419" spans="1:10" ht="48.75" customHeight="1">
      <c r="A419" s="2"/>
      <c r="B419" s="235">
        <v>339</v>
      </c>
      <c r="C419" s="121"/>
      <c r="D419" s="121" t="s">
        <v>85</v>
      </c>
      <c r="E419" s="121" t="s">
        <v>85</v>
      </c>
      <c r="F419" s="183" t="s">
        <v>89</v>
      </c>
      <c r="G419" s="121" t="s">
        <v>84</v>
      </c>
      <c r="H419" s="183" t="s">
        <v>240</v>
      </c>
      <c r="I419" s="201" t="s">
        <v>85</v>
      </c>
      <c r="J419" s="83"/>
    </row>
    <row r="420" spans="1:10" ht="51" customHeight="1">
      <c r="A420" s="2"/>
      <c r="B420" s="235">
        <v>359</v>
      </c>
      <c r="C420" s="183" t="s">
        <v>243</v>
      </c>
      <c r="D420" s="121" t="s">
        <v>192</v>
      </c>
      <c r="E420" s="121" t="s">
        <v>83</v>
      </c>
      <c r="F420" s="121" t="s">
        <v>177</v>
      </c>
      <c r="G420" s="121" t="s">
        <v>84</v>
      </c>
      <c r="H420" s="121" t="s">
        <v>40</v>
      </c>
      <c r="I420" s="201" t="s">
        <v>192</v>
      </c>
      <c r="J420" s="83"/>
    </row>
    <row r="421" spans="1:10" ht="50.1" customHeight="1">
      <c r="A421" s="2"/>
      <c r="B421" s="235">
        <v>375</v>
      </c>
      <c r="C421" s="183" t="s">
        <v>243</v>
      </c>
      <c r="D421" s="121" t="s">
        <v>192</v>
      </c>
      <c r="E421" s="121" t="s">
        <v>83</v>
      </c>
      <c r="F421" s="121" t="s">
        <v>177</v>
      </c>
      <c r="G421" s="121" t="s">
        <v>85</v>
      </c>
      <c r="H421" s="121" t="s">
        <v>241</v>
      </c>
      <c r="I421" s="201" t="s">
        <v>85</v>
      </c>
      <c r="J421" s="83"/>
    </row>
    <row r="422" spans="1:10" ht="50.1" customHeight="1">
      <c r="A422" s="2"/>
      <c r="B422" s="235">
        <v>825</v>
      </c>
      <c r="C422" s="183" t="s">
        <v>243</v>
      </c>
      <c r="D422" s="121" t="s">
        <v>85</v>
      </c>
      <c r="E422" s="121" t="s">
        <v>83</v>
      </c>
      <c r="F422" s="121" t="s">
        <v>177</v>
      </c>
      <c r="G422" s="121" t="s">
        <v>84</v>
      </c>
      <c r="H422" s="121" t="s">
        <v>42</v>
      </c>
      <c r="I422" s="201" t="s">
        <v>85</v>
      </c>
      <c r="J422" s="83"/>
    </row>
    <row r="423" spans="1:10" ht="50.1" customHeight="1">
      <c r="A423" s="2"/>
      <c r="B423" s="235">
        <v>826</v>
      </c>
      <c r="C423" s="183" t="s">
        <v>243</v>
      </c>
      <c r="D423" s="121" t="s">
        <v>83</v>
      </c>
      <c r="E423" s="121" t="s">
        <v>83</v>
      </c>
      <c r="F423" s="121" t="s">
        <v>177</v>
      </c>
      <c r="G423" s="121" t="s">
        <v>85</v>
      </c>
      <c r="H423" s="121" t="s">
        <v>67</v>
      </c>
      <c r="I423" s="201" t="s">
        <v>85</v>
      </c>
      <c r="J423" s="83"/>
    </row>
    <row r="424" spans="1:10" ht="50.1" customHeight="1">
      <c r="A424" s="2"/>
      <c r="B424" s="235">
        <v>344</v>
      </c>
      <c r="C424" s="183" t="s">
        <v>243</v>
      </c>
      <c r="D424" s="121" t="s">
        <v>84</v>
      </c>
      <c r="E424" s="121" t="s">
        <v>83</v>
      </c>
      <c r="F424" s="121" t="s">
        <v>177</v>
      </c>
      <c r="G424" s="121" t="s">
        <v>85</v>
      </c>
      <c r="H424" s="121" t="s">
        <v>67</v>
      </c>
      <c r="I424" s="201" t="s">
        <v>85</v>
      </c>
      <c r="J424" s="83"/>
    </row>
    <row r="425" spans="1:10" ht="67.5" customHeight="1">
      <c r="A425" s="2"/>
      <c r="B425" s="235">
        <v>345</v>
      </c>
      <c r="C425" s="183" t="s">
        <v>244</v>
      </c>
      <c r="D425" s="121" t="s">
        <v>84</v>
      </c>
      <c r="E425" s="121" t="s">
        <v>83</v>
      </c>
      <c r="F425" s="121" t="s">
        <v>177</v>
      </c>
      <c r="G425" s="121" t="s">
        <v>85</v>
      </c>
      <c r="H425" s="121" t="s">
        <v>67</v>
      </c>
      <c r="I425" s="201" t="s">
        <v>85</v>
      </c>
      <c r="J425" s="83"/>
    </row>
    <row r="426" spans="1:10" ht="76.5" customHeight="1">
      <c r="A426" s="2"/>
      <c r="B426" s="235">
        <v>346</v>
      </c>
      <c r="C426" s="183" t="s">
        <v>245</v>
      </c>
      <c r="D426" s="121" t="s">
        <v>84</v>
      </c>
      <c r="E426" s="121" t="s">
        <v>83</v>
      </c>
      <c r="F426" s="121" t="s">
        <v>177</v>
      </c>
      <c r="G426" s="121" t="s">
        <v>85</v>
      </c>
      <c r="H426" s="121" t="s">
        <v>242</v>
      </c>
      <c r="I426" s="201" t="s">
        <v>85</v>
      </c>
      <c r="J426" s="83"/>
    </row>
    <row r="427" spans="1:10" ht="50.1" customHeight="1">
      <c r="A427" s="2"/>
      <c r="B427" s="235">
        <v>347</v>
      </c>
      <c r="C427" s="183" t="s">
        <v>243</v>
      </c>
      <c r="D427" s="121" t="s">
        <v>192</v>
      </c>
      <c r="E427" s="121" t="s">
        <v>83</v>
      </c>
      <c r="F427" s="121" t="s">
        <v>177</v>
      </c>
      <c r="G427" s="121" t="s">
        <v>84</v>
      </c>
      <c r="H427" s="121" t="s">
        <v>40</v>
      </c>
      <c r="I427" s="201" t="s">
        <v>192</v>
      </c>
      <c r="J427" s="83"/>
    </row>
    <row r="428" spans="1:10" ht="50.1" customHeight="1">
      <c r="A428" s="2"/>
      <c r="B428" s="235">
        <v>354</v>
      </c>
      <c r="C428" s="183" t="s">
        <v>243</v>
      </c>
      <c r="D428" s="121" t="s">
        <v>84</v>
      </c>
      <c r="E428" s="121" t="s">
        <v>83</v>
      </c>
      <c r="F428" s="121" t="s">
        <v>177</v>
      </c>
      <c r="G428" s="121" t="s">
        <v>84</v>
      </c>
      <c r="H428" s="121"/>
      <c r="I428" s="201" t="s">
        <v>84</v>
      </c>
      <c r="J428" s="83"/>
    </row>
    <row r="429" spans="1:10" ht="50.1" customHeight="1">
      <c r="A429" s="2"/>
      <c r="B429" s="235">
        <v>355</v>
      </c>
      <c r="C429" s="183" t="s">
        <v>243</v>
      </c>
      <c r="D429" s="121" t="s">
        <v>83</v>
      </c>
      <c r="E429" s="121" t="s">
        <v>83</v>
      </c>
      <c r="F429" s="121" t="s">
        <v>177</v>
      </c>
      <c r="G429" s="121" t="s">
        <v>85</v>
      </c>
      <c r="H429" s="121" t="s">
        <v>67</v>
      </c>
      <c r="I429" s="201" t="s">
        <v>85</v>
      </c>
      <c r="J429" s="83"/>
    </row>
    <row r="430" spans="1:10" ht="50.1" customHeight="1">
      <c r="A430" s="2"/>
      <c r="B430" s="235">
        <v>356</v>
      </c>
      <c r="C430" s="183" t="s">
        <v>243</v>
      </c>
      <c r="D430" s="121" t="s">
        <v>192</v>
      </c>
      <c r="E430" s="121" t="s">
        <v>83</v>
      </c>
      <c r="F430" s="121" t="s">
        <v>177</v>
      </c>
      <c r="G430" s="121" t="s">
        <v>84</v>
      </c>
      <c r="H430" s="121" t="s">
        <v>40</v>
      </c>
      <c r="I430" s="201" t="s">
        <v>192</v>
      </c>
      <c r="J430" s="83"/>
    </row>
    <row r="431" spans="1:10" ht="64.5" customHeight="1">
      <c r="A431" s="2"/>
      <c r="B431" s="235">
        <v>363</v>
      </c>
      <c r="C431" s="183" t="s">
        <v>244</v>
      </c>
      <c r="D431" s="121" t="s">
        <v>84</v>
      </c>
      <c r="E431" s="121" t="s">
        <v>83</v>
      </c>
      <c r="F431" s="121" t="s">
        <v>177</v>
      </c>
      <c r="G431" s="121" t="s">
        <v>84</v>
      </c>
      <c r="H431" s="121"/>
      <c r="I431" s="201" t="s">
        <v>84</v>
      </c>
      <c r="J431" s="83"/>
    </row>
    <row r="432" spans="1:10" ht="50.1" customHeight="1">
      <c r="A432" s="2"/>
      <c r="B432" s="235">
        <v>365</v>
      </c>
      <c r="C432" s="183" t="s">
        <v>243</v>
      </c>
      <c r="D432" s="121" t="s">
        <v>83</v>
      </c>
      <c r="E432" s="121" t="s">
        <v>83</v>
      </c>
      <c r="F432" s="121" t="s">
        <v>177</v>
      </c>
      <c r="G432" s="121" t="s">
        <v>85</v>
      </c>
      <c r="H432" s="121" t="s">
        <v>67</v>
      </c>
      <c r="I432" s="201" t="s">
        <v>85</v>
      </c>
      <c r="J432" s="83"/>
    </row>
    <row r="433" spans="1:10" ht="50.1" customHeight="1">
      <c r="A433" s="2"/>
      <c r="B433" s="235">
        <v>367</v>
      </c>
      <c r="C433" s="183" t="s">
        <v>243</v>
      </c>
      <c r="D433" s="121" t="s">
        <v>84</v>
      </c>
      <c r="E433" s="121" t="s">
        <v>83</v>
      </c>
      <c r="F433" s="121" t="s">
        <v>177</v>
      </c>
      <c r="G433" s="121" t="s">
        <v>85</v>
      </c>
      <c r="H433" s="121" t="s">
        <v>67</v>
      </c>
      <c r="I433" s="201" t="s">
        <v>85</v>
      </c>
      <c r="J433" s="83"/>
    </row>
    <row r="434" spans="1:10" ht="75.75" customHeight="1">
      <c r="A434" s="2"/>
      <c r="B434" s="235">
        <v>376</v>
      </c>
      <c r="C434" s="183" t="s">
        <v>245</v>
      </c>
      <c r="D434" s="121" t="s">
        <v>83</v>
      </c>
      <c r="E434" s="121" t="s">
        <v>83</v>
      </c>
      <c r="F434" s="121" t="s">
        <v>177</v>
      </c>
      <c r="G434" s="121" t="s">
        <v>85</v>
      </c>
      <c r="H434" s="121" t="s">
        <v>67</v>
      </c>
      <c r="I434" s="201" t="s">
        <v>85</v>
      </c>
      <c r="J434" s="83"/>
    </row>
    <row r="435" spans="1:10" ht="45.75" customHeight="1">
      <c r="A435" s="2"/>
      <c r="B435" s="235">
        <v>400030</v>
      </c>
      <c r="C435" s="183"/>
      <c r="D435" s="121"/>
      <c r="E435" s="121"/>
      <c r="F435" s="121"/>
      <c r="G435" s="121"/>
      <c r="H435" s="121"/>
      <c r="I435" s="201" t="s">
        <v>84</v>
      </c>
      <c r="J435" s="83"/>
    </row>
    <row r="436" spans="1:10" ht="45.75" customHeight="1">
      <c r="A436" s="2"/>
      <c r="B436" s="235">
        <v>400045</v>
      </c>
      <c r="C436" s="183"/>
      <c r="D436" s="121"/>
      <c r="E436" s="121"/>
      <c r="F436" s="121"/>
      <c r="G436" s="121"/>
      <c r="H436" s="183" t="s">
        <v>288</v>
      </c>
      <c r="I436" s="201" t="s">
        <v>172</v>
      </c>
      <c r="J436" s="83"/>
    </row>
    <row r="437" spans="1:10" ht="45.75" customHeight="1">
      <c r="A437" s="2"/>
      <c r="B437" s="235">
        <v>400047</v>
      </c>
      <c r="C437" s="183"/>
      <c r="D437" s="121"/>
      <c r="E437" s="121"/>
      <c r="F437" s="121"/>
      <c r="G437" s="121"/>
      <c r="H437" s="183" t="s">
        <v>288</v>
      </c>
      <c r="I437" s="201" t="s">
        <v>172</v>
      </c>
      <c r="J437" s="83"/>
    </row>
    <row r="438" spans="1:10" ht="45.75" customHeight="1" thickBot="1">
      <c r="A438" s="2"/>
      <c r="B438" s="236">
        <v>400067</v>
      </c>
      <c r="C438" s="232"/>
      <c r="D438" s="150"/>
      <c r="E438" s="150"/>
      <c r="F438" s="150"/>
      <c r="G438" s="150"/>
      <c r="H438" s="232" t="s">
        <v>62</v>
      </c>
      <c r="I438" s="245" t="s">
        <v>172</v>
      </c>
      <c r="J438" s="83"/>
    </row>
    <row r="439" spans="1:10" ht="45.75" customHeight="1" thickBot="1">
      <c r="A439" s="2"/>
      <c r="B439" s="147"/>
      <c r="C439" s="230"/>
      <c r="D439" s="147"/>
      <c r="E439" s="147"/>
      <c r="F439" s="147"/>
      <c r="G439" s="147"/>
      <c r="H439" s="230"/>
      <c r="I439" s="147"/>
      <c r="J439" s="83"/>
    </row>
    <row r="440" spans="1:10" ht="30" customHeight="1" thickBot="1">
      <c r="A440" s="2"/>
      <c r="B440" s="294" t="s">
        <v>246</v>
      </c>
      <c r="C440" s="295"/>
      <c r="D440" s="295"/>
      <c r="E440" s="295"/>
      <c r="F440" s="295"/>
      <c r="G440" s="295"/>
      <c r="H440" s="295"/>
      <c r="I440" s="296"/>
      <c r="J440" s="83"/>
    </row>
    <row r="441" spans="1:10" ht="30" customHeight="1" thickBot="1">
      <c r="A441" s="2"/>
      <c r="B441" s="215" t="s">
        <v>29</v>
      </c>
      <c r="C441" s="216" t="s">
        <v>115</v>
      </c>
      <c r="D441" s="217" t="s">
        <v>110</v>
      </c>
      <c r="E441" s="218" t="s">
        <v>111</v>
      </c>
      <c r="F441" s="218" t="s">
        <v>112</v>
      </c>
      <c r="G441" s="218" t="s">
        <v>113</v>
      </c>
      <c r="H441" s="218" t="s">
        <v>114</v>
      </c>
      <c r="I441" s="219" t="s">
        <v>64</v>
      </c>
      <c r="J441" s="83"/>
    </row>
    <row r="442" spans="1:10" ht="50.1" customHeight="1">
      <c r="A442" s="2"/>
      <c r="B442" s="240">
        <v>377</v>
      </c>
      <c r="C442" s="220" t="s">
        <v>243</v>
      </c>
      <c r="D442" s="221" t="s">
        <v>84</v>
      </c>
      <c r="E442" s="222" t="s">
        <v>83</v>
      </c>
      <c r="F442" s="222" t="s">
        <v>177</v>
      </c>
      <c r="G442" s="222" t="s">
        <v>85</v>
      </c>
      <c r="H442" s="222" t="s">
        <v>67</v>
      </c>
      <c r="I442" s="223" t="s">
        <v>85</v>
      </c>
      <c r="J442" s="83"/>
    </row>
    <row r="443" spans="1:10" ht="50.1" customHeight="1">
      <c r="A443" s="2"/>
      <c r="B443" s="235">
        <v>378</v>
      </c>
      <c r="C443" s="183" t="s">
        <v>243</v>
      </c>
      <c r="D443" s="59" t="s">
        <v>85</v>
      </c>
      <c r="E443" s="101" t="s">
        <v>83</v>
      </c>
      <c r="F443" s="101" t="s">
        <v>177</v>
      </c>
      <c r="G443" s="101" t="s">
        <v>84</v>
      </c>
      <c r="H443" s="101" t="s">
        <v>42</v>
      </c>
      <c r="I443" s="109" t="s">
        <v>85</v>
      </c>
      <c r="J443" s="83"/>
    </row>
    <row r="444" spans="1:10" ht="68.25" customHeight="1">
      <c r="A444" s="2"/>
      <c r="B444" s="235">
        <v>394</v>
      </c>
      <c r="C444" s="183" t="s">
        <v>248</v>
      </c>
      <c r="D444" s="59" t="s">
        <v>85</v>
      </c>
      <c r="E444" s="101" t="s">
        <v>127</v>
      </c>
      <c r="F444" s="101" t="s">
        <v>149</v>
      </c>
      <c r="G444" s="101" t="s">
        <v>85</v>
      </c>
      <c r="H444" s="101" t="s">
        <v>241</v>
      </c>
      <c r="I444" s="109" t="s">
        <v>85</v>
      </c>
      <c r="J444" s="83"/>
    </row>
    <row r="445" spans="1:10" ht="50.1" customHeight="1">
      <c r="A445" s="2"/>
      <c r="B445" s="235">
        <v>395</v>
      </c>
      <c r="C445" s="183" t="s">
        <v>243</v>
      </c>
      <c r="D445" s="59" t="s">
        <v>85</v>
      </c>
      <c r="E445" s="101" t="s">
        <v>83</v>
      </c>
      <c r="F445" s="101" t="s">
        <v>177</v>
      </c>
      <c r="G445" s="101" t="s">
        <v>85</v>
      </c>
      <c r="H445" s="101" t="s">
        <v>65</v>
      </c>
      <c r="I445" s="109" t="s">
        <v>85</v>
      </c>
      <c r="J445" s="83"/>
    </row>
    <row r="446" spans="1:10" ht="50.1" customHeight="1">
      <c r="A446" s="2"/>
      <c r="B446" s="235">
        <v>396</v>
      </c>
      <c r="C446" s="183" t="s">
        <v>243</v>
      </c>
      <c r="D446" s="59" t="s">
        <v>85</v>
      </c>
      <c r="E446" s="101" t="s">
        <v>83</v>
      </c>
      <c r="F446" s="101" t="s">
        <v>177</v>
      </c>
      <c r="G446" s="101" t="s">
        <v>85</v>
      </c>
      <c r="H446" s="101" t="s">
        <v>250</v>
      </c>
      <c r="I446" s="109" t="s">
        <v>85</v>
      </c>
      <c r="J446" s="83"/>
    </row>
    <row r="447" spans="1:10" ht="69" customHeight="1">
      <c r="A447" s="2"/>
      <c r="B447" s="235">
        <v>397</v>
      </c>
      <c r="C447" s="183" t="s">
        <v>249</v>
      </c>
      <c r="D447" s="101" t="s">
        <v>83</v>
      </c>
      <c r="E447" s="101" t="s">
        <v>83</v>
      </c>
      <c r="F447" s="101" t="s">
        <v>177</v>
      </c>
      <c r="G447" s="101" t="s">
        <v>85</v>
      </c>
      <c r="H447" s="101" t="s">
        <v>242</v>
      </c>
      <c r="I447" s="109" t="s">
        <v>85</v>
      </c>
      <c r="J447" s="83"/>
    </row>
    <row r="448" spans="1:10" ht="50.1" customHeight="1">
      <c r="A448" s="2"/>
      <c r="B448" s="235">
        <v>398</v>
      </c>
      <c r="C448" s="183" t="s">
        <v>243</v>
      </c>
      <c r="D448" s="101" t="s">
        <v>83</v>
      </c>
      <c r="E448" s="101" t="s">
        <v>83</v>
      </c>
      <c r="F448" s="101" t="s">
        <v>177</v>
      </c>
      <c r="G448" s="101" t="s">
        <v>85</v>
      </c>
      <c r="H448" s="101" t="s">
        <v>242</v>
      </c>
      <c r="I448" s="109" t="s">
        <v>85</v>
      </c>
      <c r="J448" s="83"/>
    </row>
    <row r="449" spans="1:10" ht="50.1" customHeight="1">
      <c r="A449" s="2"/>
      <c r="B449" s="235">
        <v>400</v>
      </c>
      <c r="C449" s="183" t="s">
        <v>243</v>
      </c>
      <c r="D449" s="59" t="s">
        <v>192</v>
      </c>
      <c r="E449" s="101" t="s">
        <v>85</v>
      </c>
      <c r="F449" s="101" t="s">
        <v>177</v>
      </c>
      <c r="G449" s="101" t="s">
        <v>85</v>
      </c>
      <c r="H449" s="101" t="s">
        <v>251</v>
      </c>
      <c r="I449" s="109" t="s">
        <v>85</v>
      </c>
      <c r="J449" s="83"/>
    </row>
    <row r="450" spans="1:10" ht="50.1" customHeight="1">
      <c r="A450" s="2"/>
      <c r="B450" s="235">
        <v>474</v>
      </c>
      <c r="C450" s="183" t="s">
        <v>243</v>
      </c>
      <c r="D450" s="59" t="s">
        <v>192</v>
      </c>
      <c r="E450" s="101" t="s">
        <v>85</v>
      </c>
      <c r="F450" s="101" t="s">
        <v>177</v>
      </c>
      <c r="G450" s="101" t="s">
        <v>85</v>
      </c>
      <c r="H450" s="101" t="s">
        <v>252</v>
      </c>
      <c r="I450" s="109" t="s">
        <v>85</v>
      </c>
      <c r="J450" s="83"/>
    </row>
    <row r="451" spans="1:10" ht="30" customHeight="1">
      <c r="A451" s="2"/>
      <c r="B451" s="235">
        <v>200672</v>
      </c>
      <c r="C451" s="184"/>
      <c r="D451" s="59"/>
      <c r="E451" s="101"/>
      <c r="F451" s="101"/>
      <c r="G451" s="101"/>
      <c r="H451" s="101" t="s">
        <v>179</v>
      </c>
      <c r="I451" s="109" t="s">
        <v>85</v>
      </c>
      <c r="J451" s="83"/>
    </row>
    <row r="452" spans="1:10" ht="57" customHeight="1">
      <c r="A452" s="2"/>
      <c r="B452" s="246">
        <v>400038</v>
      </c>
      <c r="C452" s="184"/>
      <c r="D452" s="59"/>
      <c r="E452" s="101"/>
      <c r="F452" s="101"/>
      <c r="G452" s="101"/>
      <c r="H452" s="101" t="s">
        <v>288</v>
      </c>
      <c r="I452" s="109" t="s">
        <v>172</v>
      </c>
      <c r="J452" s="83"/>
    </row>
    <row r="453" spans="1:10" ht="30" customHeight="1">
      <c r="A453" s="2"/>
      <c r="B453" s="247">
        <v>400039</v>
      </c>
      <c r="C453" s="184"/>
      <c r="D453" s="59"/>
      <c r="E453" s="101"/>
      <c r="F453" s="101"/>
      <c r="G453" s="101"/>
      <c r="H453" s="101" t="s">
        <v>136</v>
      </c>
      <c r="I453" s="109" t="s">
        <v>172</v>
      </c>
      <c r="J453" s="83"/>
    </row>
    <row r="454" spans="1:10" ht="30" customHeight="1">
      <c r="A454" s="2"/>
      <c r="B454" s="247">
        <v>400040</v>
      </c>
      <c r="C454" s="184"/>
      <c r="D454" s="59"/>
      <c r="E454" s="101"/>
      <c r="F454" s="101"/>
      <c r="G454" s="101"/>
      <c r="H454" s="101"/>
      <c r="I454" s="109"/>
      <c r="J454" s="83"/>
    </row>
    <row r="455" spans="1:10" ht="30" customHeight="1">
      <c r="A455" s="2"/>
      <c r="B455" s="247">
        <v>400041</v>
      </c>
      <c r="C455" s="184"/>
      <c r="D455" s="59"/>
      <c r="E455" s="101"/>
      <c r="F455" s="101"/>
      <c r="G455" s="101"/>
      <c r="H455" s="101" t="s">
        <v>136</v>
      </c>
      <c r="I455" s="109" t="s">
        <v>172</v>
      </c>
      <c r="J455" s="83"/>
    </row>
    <row r="456" spans="1:10" ht="44.25" customHeight="1" thickBot="1">
      <c r="A456" s="2"/>
      <c r="B456" s="248">
        <v>400048</v>
      </c>
      <c r="C456" s="186"/>
      <c r="D456" s="202"/>
      <c r="E456" s="203"/>
      <c r="F456" s="203"/>
      <c r="G456" s="203"/>
      <c r="H456" s="203" t="s">
        <v>62</v>
      </c>
      <c r="I456" s="204" t="s">
        <v>172</v>
      </c>
      <c r="J456" s="83"/>
    </row>
    <row r="457" spans="1:10">
      <c r="A457" s="2"/>
      <c r="B457" s="147"/>
      <c r="C457" s="1"/>
      <c r="D457" s="1"/>
      <c r="E457" s="24"/>
      <c r="F457" s="38"/>
      <c r="G457" s="38"/>
      <c r="H457" s="38"/>
      <c r="I457" s="38"/>
      <c r="J457" s="38"/>
    </row>
    <row r="458" spans="1:10">
      <c r="A458" s="2"/>
      <c r="B458" s="147"/>
      <c r="C458" s="1"/>
      <c r="D458" s="1"/>
      <c r="E458" s="24"/>
      <c r="F458" s="38"/>
      <c r="G458" s="38"/>
      <c r="H458" s="38"/>
      <c r="I458" s="38"/>
      <c r="J458" s="38"/>
    </row>
    <row r="459" spans="1:10">
      <c r="A459" s="2"/>
      <c r="B459" s="278" t="s">
        <v>144</v>
      </c>
      <c r="C459" s="278"/>
      <c r="D459" s="278"/>
      <c r="E459" s="278"/>
      <c r="F459" s="278"/>
      <c r="G459" s="278"/>
      <c r="H459" s="278"/>
      <c r="I459" s="278"/>
      <c r="J459" s="2"/>
    </row>
    <row r="460" spans="1:10">
      <c r="A460" s="2"/>
      <c r="B460" s="72"/>
      <c r="C460" s="72"/>
      <c r="D460" s="72"/>
      <c r="E460" s="72"/>
      <c r="F460" s="72"/>
      <c r="G460" s="72"/>
      <c r="H460" s="72"/>
      <c r="I460" s="72"/>
      <c r="J460" s="2"/>
    </row>
    <row r="461" spans="1:10" ht="15.75" thickBot="1">
      <c r="A461" s="2"/>
      <c r="B461" s="27"/>
      <c r="C461" s="28"/>
      <c r="D461" s="60"/>
      <c r="E461" s="60"/>
      <c r="F461" s="60"/>
      <c r="G461" s="60"/>
      <c r="H461" s="60"/>
      <c r="I461" s="14"/>
      <c r="J461" s="2"/>
    </row>
    <row r="462" spans="1:10" ht="38.25" customHeight="1" thickBot="1">
      <c r="A462" s="2"/>
      <c r="B462" s="69" t="s">
        <v>29</v>
      </c>
      <c r="C462" s="312" t="s">
        <v>116</v>
      </c>
      <c r="D462" s="312"/>
      <c r="E462" s="312"/>
      <c r="F462" s="312"/>
      <c r="G462" s="312"/>
      <c r="H462" s="312"/>
      <c r="I462" s="313"/>
      <c r="J462" s="2"/>
    </row>
    <row r="463" spans="1:10" ht="166.5" customHeight="1">
      <c r="A463" s="2"/>
      <c r="B463" s="259">
        <v>3240</v>
      </c>
      <c r="C463" s="331" t="s">
        <v>301</v>
      </c>
      <c r="D463" s="331"/>
      <c r="E463" s="331"/>
      <c r="F463" s="331"/>
      <c r="G463" s="331"/>
      <c r="H463" s="331"/>
      <c r="I463" s="369"/>
      <c r="J463" s="2"/>
    </row>
    <row r="464" spans="1:10" ht="354.75" customHeight="1">
      <c r="A464" s="147"/>
      <c r="B464" s="123">
        <v>3260</v>
      </c>
      <c r="C464" s="292" t="s">
        <v>302</v>
      </c>
      <c r="D464" s="292"/>
      <c r="E464" s="292"/>
      <c r="F464" s="292"/>
      <c r="G464" s="292"/>
      <c r="H464" s="292"/>
      <c r="I464" s="293"/>
      <c r="J464" s="38"/>
    </row>
    <row r="465" spans="1:15" ht="154.5" customHeight="1">
      <c r="A465" s="147"/>
      <c r="B465" s="123">
        <v>3250</v>
      </c>
      <c r="C465" s="268" t="s">
        <v>303</v>
      </c>
      <c r="D465" s="269"/>
      <c r="E465" s="269"/>
      <c r="F465" s="269"/>
      <c r="G465" s="269"/>
      <c r="H465" s="269"/>
      <c r="I465" s="318"/>
      <c r="J465" s="38"/>
    </row>
    <row r="466" spans="1:15" ht="159" customHeight="1">
      <c r="A466" s="51"/>
      <c r="B466" s="260" t="s">
        <v>161</v>
      </c>
      <c r="C466" s="319" t="s">
        <v>304</v>
      </c>
      <c r="D466" s="320"/>
      <c r="E466" s="320"/>
      <c r="F466" s="320"/>
      <c r="G466" s="320"/>
      <c r="H466" s="320"/>
      <c r="I466" s="321"/>
      <c r="J466" s="38"/>
    </row>
    <row r="467" spans="1:15" ht="125.25" customHeight="1">
      <c r="A467" s="147"/>
      <c r="B467" s="122" t="s">
        <v>167</v>
      </c>
      <c r="C467" s="292" t="s">
        <v>18</v>
      </c>
      <c r="D467" s="292"/>
      <c r="E467" s="292"/>
      <c r="F467" s="292"/>
      <c r="G467" s="292"/>
      <c r="H467" s="292"/>
      <c r="I467" s="293"/>
      <c r="J467" s="38"/>
    </row>
    <row r="468" spans="1:15" ht="223.5" customHeight="1">
      <c r="A468" s="51"/>
      <c r="B468" s="122" t="s">
        <v>176</v>
      </c>
      <c r="C468" s="292" t="s">
        <v>305</v>
      </c>
      <c r="D468" s="292"/>
      <c r="E468" s="292"/>
      <c r="F468" s="292"/>
      <c r="G468" s="292"/>
      <c r="H468" s="292"/>
      <c r="I468" s="293"/>
      <c r="J468" s="2"/>
    </row>
    <row r="469" spans="1:15" ht="157.5" customHeight="1">
      <c r="A469" s="51"/>
      <c r="B469" s="122" t="s">
        <v>201</v>
      </c>
      <c r="C469" s="268" t="s">
        <v>306</v>
      </c>
      <c r="D469" s="269"/>
      <c r="E469" s="269"/>
      <c r="F469" s="269"/>
      <c r="G469" s="269"/>
      <c r="H469" s="269"/>
      <c r="I469" s="318"/>
      <c r="J469" s="2"/>
    </row>
    <row r="470" spans="1:15" ht="121.5" customHeight="1" thickBot="1">
      <c r="A470" s="147"/>
      <c r="B470" s="113">
        <v>6430</v>
      </c>
      <c r="C470" s="388" t="s">
        <v>17</v>
      </c>
      <c r="D470" s="388"/>
      <c r="E470" s="388"/>
      <c r="F470" s="388"/>
      <c r="G470" s="388"/>
      <c r="H470" s="388"/>
      <c r="I470" s="389"/>
      <c r="J470" s="2"/>
    </row>
    <row r="471" spans="1:15">
      <c r="A471" s="77"/>
      <c r="B471" s="317"/>
      <c r="C471" s="317"/>
      <c r="D471" s="66"/>
      <c r="E471" s="66"/>
      <c r="F471" s="66"/>
      <c r="G471" s="66"/>
      <c r="H471" s="17"/>
      <c r="I471" s="14"/>
      <c r="J471" s="2"/>
    </row>
    <row r="472" spans="1:15">
      <c r="A472" s="2"/>
      <c r="B472" s="278" t="s">
        <v>145</v>
      </c>
      <c r="C472" s="278"/>
      <c r="D472" s="278"/>
      <c r="E472" s="278"/>
      <c r="F472" s="278"/>
      <c r="G472" s="278"/>
      <c r="H472" s="278"/>
      <c r="I472" s="278"/>
      <c r="J472" s="2"/>
    </row>
    <row r="473" spans="1:15" ht="15.75" thickBot="1">
      <c r="A473" s="2"/>
      <c r="B473" s="72"/>
      <c r="C473" s="72"/>
      <c r="D473" s="72"/>
      <c r="E473" s="72"/>
      <c r="F473" s="72"/>
      <c r="G473" s="72"/>
      <c r="H473" s="72"/>
      <c r="I473" s="72"/>
      <c r="J473" s="2"/>
    </row>
    <row r="474" spans="1:15" ht="27" customHeight="1" thickBot="1">
      <c r="A474" s="2"/>
      <c r="B474" s="370" t="s">
        <v>146</v>
      </c>
      <c r="C474" s="312"/>
      <c r="D474" s="312" t="s">
        <v>116</v>
      </c>
      <c r="E474" s="312"/>
      <c r="F474" s="312"/>
      <c r="G474" s="312"/>
      <c r="H474" s="312"/>
      <c r="I474" s="313"/>
      <c r="J474" s="2"/>
    </row>
    <row r="475" spans="1:15" s="107" customFormat="1" ht="111.75" customHeight="1">
      <c r="A475" s="60"/>
      <c r="B475" s="356" t="s">
        <v>147</v>
      </c>
      <c r="C475" s="357"/>
      <c r="D475" s="374" t="s">
        <v>162</v>
      </c>
      <c r="E475" s="374"/>
      <c r="F475" s="374"/>
      <c r="G475" s="374"/>
      <c r="H475" s="374"/>
      <c r="I475" s="375"/>
      <c r="J475" s="60"/>
      <c r="K475" s="106"/>
      <c r="L475" s="112"/>
      <c r="M475" s="112"/>
      <c r="N475" s="112"/>
      <c r="O475" s="112"/>
    </row>
    <row r="476" spans="1:15" s="105" customFormat="1" ht="205.5" customHeight="1">
      <c r="A476" s="22"/>
      <c r="B476" s="376" t="s">
        <v>151</v>
      </c>
      <c r="C476" s="377"/>
      <c r="D476" s="326" t="s">
        <v>307</v>
      </c>
      <c r="E476" s="326"/>
      <c r="F476" s="326"/>
      <c r="G476" s="326"/>
      <c r="H476" s="326"/>
      <c r="I476" s="330"/>
      <c r="J476" s="22"/>
      <c r="K476" s="104"/>
      <c r="L476" s="112"/>
      <c r="M476" s="112"/>
      <c r="N476" s="112"/>
      <c r="O476" s="112"/>
    </row>
    <row r="477" spans="1:15" s="105" customFormat="1" ht="72" customHeight="1">
      <c r="A477" s="22"/>
      <c r="B477" s="391" t="s">
        <v>155</v>
      </c>
      <c r="C477" s="392"/>
      <c r="D477" s="326" t="s">
        <v>163</v>
      </c>
      <c r="E477" s="326"/>
      <c r="F477" s="326"/>
      <c r="G477" s="326"/>
      <c r="H477" s="326"/>
      <c r="I477" s="330"/>
      <c r="J477" s="22"/>
      <c r="K477" s="104"/>
      <c r="L477" s="112"/>
      <c r="M477" s="112"/>
      <c r="N477" s="112"/>
      <c r="O477" s="112"/>
    </row>
    <row r="478" spans="1:15" s="105" customFormat="1" ht="159" customHeight="1">
      <c r="A478" s="22"/>
      <c r="B478" s="391" t="s">
        <v>154</v>
      </c>
      <c r="C478" s="392"/>
      <c r="D478" s="327" t="s">
        <v>308</v>
      </c>
      <c r="E478" s="328"/>
      <c r="F478" s="328"/>
      <c r="G478" s="328"/>
      <c r="H478" s="328"/>
      <c r="I478" s="329"/>
      <c r="J478" s="22"/>
      <c r="K478" s="104"/>
      <c r="L478" s="112"/>
      <c r="M478" s="112"/>
      <c r="N478" s="112"/>
      <c r="O478" s="112"/>
    </row>
    <row r="479" spans="1:15" s="105" customFormat="1" ht="285" customHeight="1">
      <c r="A479" s="22"/>
      <c r="B479" s="376" t="s">
        <v>153</v>
      </c>
      <c r="C479" s="377"/>
      <c r="D479" s="326" t="s">
        <v>309</v>
      </c>
      <c r="E479" s="326"/>
      <c r="F479" s="326"/>
      <c r="G479" s="326"/>
      <c r="H479" s="326"/>
      <c r="I479" s="330"/>
      <c r="J479" s="22"/>
      <c r="K479" s="104"/>
      <c r="L479" s="112"/>
      <c r="M479" s="112"/>
      <c r="N479" s="112"/>
      <c r="O479" s="112"/>
    </row>
    <row r="480" spans="1:15" s="105" customFormat="1" ht="144.75" customHeight="1">
      <c r="A480" s="22"/>
      <c r="B480" s="376" t="s">
        <v>148</v>
      </c>
      <c r="C480" s="377"/>
      <c r="D480" s="326" t="s">
        <v>310</v>
      </c>
      <c r="E480" s="326"/>
      <c r="F480" s="326"/>
      <c r="G480" s="326"/>
      <c r="H480" s="326"/>
      <c r="I480" s="330"/>
      <c r="J480" s="22"/>
      <c r="K480" s="104"/>
      <c r="L480" s="112"/>
      <c r="M480" s="112"/>
      <c r="N480" s="112"/>
      <c r="O480" s="112"/>
    </row>
    <row r="481" spans="1:15" s="107" customFormat="1" ht="116.25" customHeight="1">
      <c r="A481" s="60"/>
      <c r="B481" s="376" t="s">
        <v>166</v>
      </c>
      <c r="C481" s="377"/>
      <c r="D481" s="326" t="s">
        <v>180</v>
      </c>
      <c r="E481" s="326"/>
      <c r="F481" s="326"/>
      <c r="G481" s="326"/>
      <c r="H481" s="326"/>
      <c r="I481" s="330"/>
      <c r="J481" s="60"/>
      <c r="K481" s="106"/>
      <c r="L481" s="390"/>
      <c r="M481" s="390"/>
      <c r="N481" s="390"/>
      <c r="O481" s="390"/>
    </row>
    <row r="482" spans="1:15" s="107" customFormat="1" ht="183" customHeight="1" thickBot="1">
      <c r="A482" s="60"/>
      <c r="B482" s="393" t="s">
        <v>165</v>
      </c>
      <c r="C482" s="394"/>
      <c r="D482" s="371" t="s">
        <v>311</v>
      </c>
      <c r="E482" s="372"/>
      <c r="F482" s="372"/>
      <c r="G482" s="372"/>
      <c r="H482" s="372"/>
      <c r="I482" s="373"/>
      <c r="J482" s="60"/>
      <c r="K482" s="106"/>
      <c r="L482" s="385"/>
      <c r="M482" s="386"/>
      <c r="N482" s="386"/>
      <c r="O482" s="387"/>
    </row>
    <row r="483" spans="1:15">
      <c r="A483" s="2"/>
      <c r="B483" s="72"/>
      <c r="C483" s="72"/>
      <c r="D483" s="72"/>
      <c r="E483" s="72"/>
      <c r="F483" s="72"/>
      <c r="G483" s="72"/>
      <c r="H483" s="72"/>
      <c r="I483" s="72"/>
      <c r="J483" s="2"/>
    </row>
    <row r="484" spans="1:15">
      <c r="A484" s="2"/>
      <c r="B484" s="72"/>
      <c r="C484" s="72"/>
      <c r="D484" s="72"/>
      <c r="E484" s="72"/>
      <c r="F484" s="72"/>
      <c r="G484" s="72"/>
      <c r="H484" s="72"/>
      <c r="I484" s="72"/>
      <c r="J484" s="2"/>
    </row>
    <row r="485" spans="1:15">
      <c r="A485" s="2"/>
      <c r="B485" s="72"/>
      <c r="C485" s="72"/>
      <c r="D485" s="72"/>
      <c r="E485" s="72"/>
      <c r="F485" s="72"/>
      <c r="G485" s="72"/>
      <c r="H485" s="72"/>
      <c r="I485" s="72"/>
      <c r="J485" s="2"/>
    </row>
    <row r="486" spans="1:15">
      <c r="A486" s="2"/>
      <c r="B486" s="307" t="s">
        <v>117</v>
      </c>
      <c r="C486" s="307"/>
      <c r="D486" s="307"/>
      <c r="E486" s="307"/>
      <c r="F486" s="307"/>
      <c r="G486" s="307"/>
      <c r="H486" s="60"/>
      <c r="I486" s="14"/>
      <c r="J486" s="2"/>
    </row>
    <row r="487" spans="1:15">
      <c r="A487" s="2"/>
      <c r="B487" s="72"/>
      <c r="C487" s="72"/>
      <c r="D487" s="72"/>
      <c r="E487" s="72"/>
      <c r="F487" s="72"/>
      <c r="G487" s="72"/>
      <c r="H487" s="60"/>
      <c r="I487" s="14"/>
      <c r="J487" s="2"/>
    </row>
    <row r="488" spans="1:15">
      <c r="A488" s="2"/>
      <c r="B488" s="80"/>
      <c r="C488" s="89"/>
      <c r="D488" s="60"/>
      <c r="E488" s="60"/>
      <c r="F488" s="60"/>
      <c r="G488" s="60"/>
      <c r="H488" s="60"/>
      <c r="I488" s="14"/>
      <c r="J488" s="2"/>
    </row>
    <row r="489" spans="1:15">
      <c r="A489" s="2"/>
      <c r="B489" s="307" t="s">
        <v>118</v>
      </c>
      <c r="C489" s="307"/>
      <c r="D489" s="307"/>
      <c r="E489" s="307"/>
      <c r="F489" s="307"/>
      <c r="G489" s="307"/>
      <c r="H489" s="307"/>
      <c r="I489" s="14"/>
      <c r="J489" s="2"/>
    </row>
    <row r="490" spans="1:15" ht="15.75" thickBot="1">
      <c r="A490" s="2"/>
      <c r="B490" s="90"/>
      <c r="C490" s="2"/>
      <c r="D490" s="2"/>
      <c r="E490" s="54"/>
      <c r="F490" s="91"/>
      <c r="G490" s="22"/>
      <c r="H490" s="54"/>
      <c r="I490" s="29"/>
      <c r="J490" s="2"/>
    </row>
    <row r="491" spans="1:15" ht="39" thickBot="1">
      <c r="A491" s="27"/>
      <c r="B491" s="256" t="s">
        <v>119</v>
      </c>
      <c r="C491" s="257" t="s">
        <v>120</v>
      </c>
      <c r="D491" s="312" t="s">
        <v>121</v>
      </c>
      <c r="E491" s="312"/>
      <c r="F491" s="312"/>
      <c r="G491" s="312" t="s">
        <v>122</v>
      </c>
      <c r="H491" s="312"/>
      <c r="I491" s="312"/>
      <c r="J491" s="313"/>
    </row>
    <row r="492" spans="1:15" ht="129.75" customHeight="1">
      <c r="A492" s="2"/>
      <c r="B492" s="233" t="s">
        <v>21</v>
      </c>
      <c r="C492" s="99" t="s">
        <v>19</v>
      </c>
      <c r="D492" s="331" t="s">
        <v>334</v>
      </c>
      <c r="E492" s="331"/>
      <c r="F492" s="331"/>
      <c r="G492" s="331" t="s">
        <v>312</v>
      </c>
      <c r="H492" s="331"/>
      <c r="I492" s="331"/>
      <c r="J492" s="369"/>
    </row>
    <row r="493" spans="1:15" ht="113.25" customHeight="1">
      <c r="A493" s="2"/>
      <c r="B493" s="234" t="s">
        <v>22</v>
      </c>
      <c r="C493" s="101" t="s">
        <v>20</v>
      </c>
      <c r="D493" s="326" t="s">
        <v>334</v>
      </c>
      <c r="E493" s="326"/>
      <c r="F493" s="326"/>
      <c r="G493" s="326" t="s">
        <v>313</v>
      </c>
      <c r="H493" s="326"/>
      <c r="I493" s="326"/>
      <c r="J493" s="330"/>
    </row>
    <row r="494" spans="1:15" ht="183.75" customHeight="1">
      <c r="A494" s="2"/>
      <c r="B494" s="234" t="s">
        <v>24</v>
      </c>
      <c r="C494" s="184" t="s">
        <v>25</v>
      </c>
      <c r="D494" s="326" t="s">
        <v>333</v>
      </c>
      <c r="E494" s="326"/>
      <c r="F494" s="326"/>
      <c r="G494" s="326" t="s">
        <v>314</v>
      </c>
      <c r="H494" s="326"/>
      <c r="I494" s="326"/>
      <c r="J494" s="330"/>
    </row>
    <row r="495" spans="1:15" ht="171" customHeight="1">
      <c r="A495" s="2"/>
      <c r="B495" s="234" t="s">
        <v>23</v>
      </c>
      <c r="C495" s="101" t="s">
        <v>26</v>
      </c>
      <c r="D495" s="326" t="s">
        <v>332</v>
      </c>
      <c r="E495" s="326"/>
      <c r="F495" s="326"/>
      <c r="G495" s="326" t="s">
        <v>315</v>
      </c>
      <c r="H495" s="326"/>
      <c r="I495" s="326"/>
      <c r="J495" s="330"/>
    </row>
    <row r="496" spans="1:15" ht="171" customHeight="1">
      <c r="A496" s="2"/>
      <c r="B496" s="234" t="s">
        <v>27</v>
      </c>
      <c r="C496" s="184" t="s">
        <v>28</v>
      </c>
      <c r="D496" s="326" t="s">
        <v>327</v>
      </c>
      <c r="E496" s="326"/>
      <c r="F496" s="326"/>
      <c r="G496" s="326" t="s">
        <v>316</v>
      </c>
      <c r="H496" s="326"/>
      <c r="I496" s="326"/>
      <c r="J496" s="330"/>
    </row>
    <row r="497" spans="1:10" ht="68.25" customHeight="1">
      <c r="A497" s="2"/>
      <c r="B497" s="235">
        <v>200667</v>
      </c>
      <c r="C497" s="101" t="s">
        <v>179</v>
      </c>
      <c r="D497" s="378"/>
      <c r="E497" s="378"/>
      <c r="F497" s="378"/>
      <c r="G497" s="326" t="s">
        <v>10</v>
      </c>
      <c r="H497" s="326"/>
      <c r="I497" s="326"/>
      <c r="J497" s="330"/>
    </row>
    <row r="498" spans="1:10" ht="68.25" customHeight="1">
      <c r="A498" s="2"/>
      <c r="B498" s="235">
        <v>200665</v>
      </c>
      <c r="C498" s="101"/>
      <c r="D498" s="326"/>
      <c r="E498" s="326"/>
      <c r="F498" s="326"/>
      <c r="G498" s="326" t="s">
        <v>181</v>
      </c>
      <c r="H498" s="326"/>
      <c r="I498" s="326"/>
      <c r="J498" s="330"/>
    </row>
    <row r="499" spans="1:10" ht="68.25" customHeight="1">
      <c r="A499" s="2"/>
      <c r="B499" s="235">
        <v>200672</v>
      </c>
      <c r="C499" s="101" t="s">
        <v>179</v>
      </c>
      <c r="D499" s="378"/>
      <c r="E499" s="378"/>
      <c r="F499" s="378"/>
      <c r="G499" s="326" t="s">
        <v>9</v>
      </c>
      <c r="H499" s="326"/>
      <c r="I499" s="326"/>
      <c r="J499" s="330"/>
    </row>
    <row r="500" spans="1:10" ht="100.5" customHeight="1">
      <c r="A500" s="2"/>
      <c r="B500" s="235">
        <v>400038</v>
      </c>
      <c r="C500" s="101" t="s">
        <v>288</v>
      </c>
      <c r="D500" s="268" t="s">
        <v>331</v>
      </c>
      <c r="E500" s="269"/>
      <c r="F500" s="270"/>
      <c r="G500" s="326" t="s">
        <v>317</v>
      </c>
      <c r="H500" s="326"/>
      <c r="I500" s="326"/>
      <c r="J500" s="330"/>
    </row>
    <row r="501" spans="1:10" ht="89.25" customHeight="1">
      <c r="A501" s="2"/>
      <c r="B501" s="235">
        <v>400039</v>
      </c>
      <c r="C501" s="101" t="s">
        <v>136</v>
      </c>
      <c r="D501" s="268" t="s">
        <v>330</v>
      </c>
      <c r="E501" s="269"/>
      <c r="F501" s="270"/>
      <c r="G501" s="326" t="s">
        <v>11</v>
      </c>
      <c r="H501" s="326"/>
      <c r="I501" s="326"/>
      <c r="J501" s="330"/>
    </row>
    <row r="502" spans="1:10" ht="68.25" customHeight="1">
      <c r="A502" s="2"/>
      <c r="B502" s="235">
        <v>400040</v>
      </c>
      <c r="C502" s="101"/>
      <c r="D502" s="326"/>
      <c r="E502" s="326"/>
      <c r="F502" s="326"/>
      <c r="G502" s="326" t="s">
        <v>12</v>
      </c>
      <c r="H502" s="326"/>
      <c r="I502" s="326"/>
      <c r="J502" s="330"/>
    </row>
    <row r="503" spans="1:10" ht="91.5" customHeight="1">
      <c r="A503" s="2"/>
      <c r="B503" s="235">
        <v>400041</v>
      </c>
      <c r="C503" s="101" t="s">
        <v>136</v>
      </c>
      <c r="D503" s="268" t="s">
        <v>329</v>
      </c>
      <c r="E503" s="269"/>
      <c r="F503" s="270"/>
      <c r="G503" s="292" t="s">
        <v>318</v>
      </c>
      <c r="H503" s="292"/>
      <c r="I503" s="292"/>
      <c r="J503" s="293"/>
    </row>
    <row r="504" spans="1:10" ht="68.25" customHeight="1">
      <c r="A504" s="2"/>
      <c r="B504" s="235">
        <v>400045</v>
      </c>
      <c r="C504" s="101" t="s">
        <v>288</v>
      </c>
      <c r="D504" s="327" t="s">
        <v>328</v>
      </c>
      <c r="E504" s="328"/>
      <c r="F504" s="398"/>
      <c r="G504" s="292" t="s">
        <v>13</v>
      </c>
      <c r="H504" s="292"/>
      <c r="I504" s="292"/>
      <c r="J504" s="293"/>
    </row>
    <row r="505" spans="1:10" ht="68.25" customHeight="1">
      <c r="A505" s="2"/>
      <c r="B505" s="235">
        <v>400047</v>
      </c>
      <c r="C505" s="101" t="s">
        <v>288</v>
      </c>
      <c r="D505" s="327" t="s">
        <v>328</v>
      </c>
      <c r="E505" s="328"/>
      <c r="F505" s="398"/>
      <c r="G505" s="292" t="s">
        <v>14</v>
      </c>
      <c r="H505" s="292"/>
      <c r="I505" s="292"/>
      <c r="J505" s="293"/>
    </row>
    <row r="506" spans="1:10" ht="68.25" customHeight="1">
      <c r="A506" s="2"/>
      <c r="B506" s="235">
        <v>400048</v>
      </c>
      <c r="C506" s="101" t="s">
        <v>16</v>
      </c>
      <c r="D506" s="327" t="s">
        <v>327</v>
      </c>
      <c r="E506" s="328"/>
      <c r="F506" s="398"/>
      <c r="G506" s="292" t="s">
        <v>15</v>
      </c>
      <c r="H506" s="292"/>
      <c r="I506" s="292"/>
      <c r="J506" s="293"/>
    </row>
    <row r="507" spans="1:10" ht="68.25" customHeight="1">
      <c r="A507" s="2"/>
      <c r="B507" s="235">
        <v>400030</v>
      </c>
      <c r="C507" s="101"/>
      <c r="D507" s="378"/>
      <c r="E507" s="378"/>
      <c r="F507" s="378"/>
      <c r="G507" s="292" t="s">
        <v>12</v>
      </c>
      <c r="H507" s="292"/>
      <c r="I507" s="292"/>
      <c r="J507" s="293"/>
    </row>
    <row r="508" spans="1:10" ht="68.25" customHeight="1">
      <c r="A508" s="2"/>
      <c r="B508" s="235">
        <v>400037</v>
      </c>
      <c r="C508" s="101"/>
      <c r="D508" s="378"/>
      <c r="E508" s="378"/>
      <c r="F508" s="378"/>
      <c r="G508" s="292" t="s">
        <v>12</v>
      </c>
      <c r="H508" s="292"/>
      <c r="I508" s="292"/>
      <c r="J508" s="293"/>
    </row>
    <row r="509" spans="1:10" ht="68.25" customHeight="1">
      <c r="A509" s="2"/>
      <c r="B509" s="235">
        <v>400042</v>
      </c>
      <c r="C509" s="101"/>
      <c r="D509" s="378"/>
      <c r="E509" s="378"/>
      <c r="F509" s="378"/>
      <c r="G509" s="292" t="s">
        <v>12</v>
      </c>
      <c r="H509" s="292"/>
      <c r="I509" s="292"/>
      <c r="J509" s="293"/>
    </row>
    <row r="510" spans="1:10" ht="68.25" customHeight="1">
      <c r="A510" s="2"/>
      <c r="B510" s="235">
        <v>400027</v>
      </c>
      <c r="C510" s="101"/>
      <c r="D510" s="378"/>
      <c r="E510" s="378"/>
      <c r="F510" s="378"/>
      <c r="G510" s="292" t="s">
        <v>12</v>
      </c>
      <c r="H510" s="292"/>
      <c r="I510" s="292"/>
      <c r="J510" s="293"/>
    </row>
    <row r="511" spans="1:10" ht="68.25" customHeight="1">
      <c r="A511" s="2"/>
      <c r="B511" s="235">
        <v>400035</v>
      </c>
      <c r="C511" s="101"/>
      <c r="D511" s="378"/>
      <c r="E511" s="378"/>
      <c r="F511" s="378"/>
      <c r="G511" s="292" t="s">
        <v>12</v>
      </c>
      <c r="H511" s="292"/>
      <c r="I511" s="292"/>
      <c r="J511" s="293"/>
    </row>
    <row r="512" spans="1:10" ht="91.5" customHeight="1" thickBot="1">
      <c r="A512" s="2"/>
      <c r="B512" s="236">
        <v>400067</v>
      </c>
      <c r="C512" s="203"/>
      <c r="D512" s="399"/>
      <c r="E512" s="399"/>
      <c r="F512" s="399"/>
      <c r="G512" s="388" t="s">
        <v>319</v>
      </c>
      <c r="H512" s="388"/>
      <c r="I512" s="388"/>
      <c r="J512" s="389"/>
    </row>
    <row r="513" spans="1:12" ht="27" customHeight="1">
      <c r="A513" s="2"/>
      <c r="B513" s="147"/>
      <c r="C513" s="211"/>
      <c r="D513" s="214"/>
      <c r="E513" s="214"/>
      <c r="F513" s="214"/>
      <c r="G513" s="54"/>
      <c r="H513" s="54"/>
      <c r="I513" s="54"/>
      <c r="J513" s="54"/>
      <c r="L513" s="122"/>
    </row>
    <row r="514" spans="1:12">
      <c r="A514" s="51"/>
      <c r="B514" s="30"/>
      <c r="C514" s="30"/>
      <c r="D514" s="28"/>
      <c r="E514" s="28"/>
      <c r="F514" s="28"/>
      <c r="G514" s="28"/>
      <c r="H514" s="28"/>
      <c r="I514" s="14"/>
      <c r="J514" s="2"/>
    </row>
    <row r="515" spans="1:12">
      <c r="A515" s="2"/>
      <c r="B515" s="278" t="s">
        <v>124</v>
      </c>
      <c r="C515" s="278"/>
      <c r="D515" s="278"/>
      <c r="E515" s="278"/>
      <c r="F515" s="278"/>
      <c r="G515" s="28"/>
      <c r="H515" s="60"/>
      <c r="I515" s="14"/>
      <c r="J515" s="2"/>
    </row>
    <row r="516" spans="1:12">
      <c r="A516" s="2"/>
      <c r="B516" s="86"/>
      <c r="C516" s="86"/>
      <c r="D516" s="86"/>
      <c r="E516" s="58"/>
      <c r="F516" s="86"/>
      <c r="G516" s="86"/>
      <c r="H516" s="86"/>
      <c r="I516" s="14"/>
      <c r="J516" s="2"/>
    </row>
    <row r="517" spans="1:12" ht="78" customHeight="1">
      <c r="A517" s="2"/>
      <c r="B517" s="271" t="s">
        <v>320</v>
      </c>
      <c r="C517" s="271"/>
      <c r="D517" s="271"/>
      <c r="E517" s="271"/>
      <c r="F517" s="271"/>
      <c r="G517" s="271"/>
      <c r="H517" s="271"/>
      <c r="I517" s="271"/>
      <c r="J517" s="2"/>
    </row>
    <row r="518" spans="1:12" ht="106.5" customHeight="1">
      <c r="A518" s="2"/>
      <c r="B518" s="271" t="s">
        <v>321</v>
      </c>
      <c r="C518" s="271"/>
      <c r="D518" s="271"/>
      <c r="E518" s="271"/>
      <c r="F518" s="271"/>
      <c r="G518" s="271"/>
      <c r="H518" s="271"/>
      <c r="I518" s="271"/>
      <c r="J518" s="2"/>
    </row>
    <row r="519" spans="1:12" ht="20.25" customHeight="1">
      <c r="A519" s="2"/>
      <c r="B519" s="17"/>
      <c r="C519" s="17"/>
      <c r="D519" s="17"/>
      <c r="E519" s="17"/>
      <c r="F519" s="17"/>
      <c r="G519" s="17"/>
      <c r="H519" s="17"/>
      <c r="I519" s="17"/>
      <c r="J519" s="2"/>
    </row>
    <row r="520" spans="1:12" ht="312.75" customHeight="1">
      <c r="A520" s="2"/>
      <c r="B520" s="271" t="s">
        <v>322</v>
      </c>
      <c r="C520" s="271"/>
      <c r="D520" s="271"/>
      <c r="E520" s="271"/>
      <c r="F520" s="271"/>
      <c r="G520" s="271"/>
      <c r="H520" s="271"/>
      <c r="I520" s="271"/>
      <c r="J520" s="2"/>
    </row>
    <row r="521" spans="1:12" ht="214.5" customHeight="1">
      <c r="A521" s="2"/>
      <c r="B521" s="271" t="s">
        <v>1</v>
      </c>
      <c r="C521" s="271"/>
      <c r="D521" s="271"/>
      <c r="E521" s="271"/>
      <c r="F521" s="271"/>
      <c r="G521" s="271"/>
      <c r="H521" s="271"/>
      <c r="I521" s="271"/>
      <c r="J521" s="2"/>
    </row>
    <row r="522" spans="1:12">
      <c r="A522" s="2"/>
      <c r="B522" s="271"/>
      <c r="C522" s="271"/>
      <c r="D522" s="271"/>
      <c r="E522" s="271"/>
      <c r="F522" s="271"/>
      <c r="G522" s="271"/>
      <c r="H522" s="271"/>
      <c r="I522" s="271"/>
      <c r="J522" s="87"/>
    </row>
    <row r="523" spans="1:12" ht="51.75" customHeight="1">
      <c r="A523" s="2"/>
      <c r="B523" s="271" t="s">
        <v>343</v>
      </c>
      <c r="C523" s="271"/>
      <c r="D523" s="271"/>
      <c r="E523" s="271"/>
      <c r="F523" s="271"/>
      <c r="G523" s="271"/>
      <c r="H523" s="271"/>
      <c r="I523" s="271"/>
      <c r="J523" s="2"/>
    </row>
    <row r="524" spans="1:12" ht="170.25" customHeight="1">
      <c r="A524" s="2"/>
      <c r="B524" s="271" t="s">
        <v>0</v>
      </c>
      <c r="C524" s="271"/>
      <c r="D524" s="271"/>
      <c r="E524" s="271"/>
      <c r="F524" s="271"/>
      <c r="G524" s="271"/>
      <c r="H524" s="271"/>
      <c r="I524" s="271"/>
      <c r="J524" s="88"/>
    </row>
    <row r="525" spans="1:12" ht="17.25" customHeight="1">
      <c r="A525" s="2"/>
      <c r="B525" s="17"/>
      <c r="C525" s="17"/>
      <c r="D525" s="17"/>
      <c r="E525" s="17"/>
      <c r="F525" s="17"/>
      <c r="G525" s="17"/>
      <c r="H525" s="17"/>
      <c r="I525" s="17"/>
      <c r="J525" s="88"/>
    </row>
    <row r="526" spans="1:12">
      <c r="A526" s="2"/>
      <c r="B526" s="271" t="s">
        <v>123</v>
      </c>
      <c r="C526" s="271"/>
      <c r="D526" s="271"/>
      <c r="E526" s="271"/>
      <c r="F526" s="271"/>
      <c r="G526" s="271"/>
      <c r="H526" s="271"/>
      <c r="I526" s="271"/>
      <c r="J526" s="2"/>
    </row>
    <row r="527" spans="1:12">
      <c r="A527" s="2"/>
      <c r="B527" s="27"/>
      <c r="C527" s="2"/>
      <c r="D527" s="2"/>
      <c r="E527" s="2"/>
      <c r="F527" s="2"/>
      <c r="G527" s="2"/>
      <c r="I527" s="31"/>
      <c r="J527" s="2"/>
    </row>
    <row r="528" spans="1:12">
      <c r="A528" s="2"/>
      <c r="B528" s="55"/>
      <c r="C528" s="24"/>
      <c r="D528" s="24"/>
      <c r="E528" s="24"/>
      <c r="F528" s="24"/>
      <c r="G528" s="24"/>
      <c r="H528" s="24"/>
      <c r="I528" s="24"/>
      <c r="J528" s="24"/>
    </row>
    <row r="529" spans="1:11" ht="15.75" thickBot="1">
      <c r="A529" s="2"/>
      <c r="B529" s="55"/>
      <c r="C529" s="17"/>
      <c r="D529" s="17"/>
      <c r="E529" s="17"/>
      <c r="F529" s="17"/>
      <c r="G529" s="17"/>
      <c r="H529" s="17"/>
      <c r="I529" s="17"/>
      <c r="J529" s="17"/>
    </row>
    <row r="530" spans="1:11" ht="35.25" customHeight="1" thickBot="1">
      <c r="A530" s="2"/>
      <c r="B530" s="95" t="s">
        <v>138</v>
      </c>
      <c r="C530" s="312" t="s">
        <v>139</v>
      </c>
      <c r="D530" s="312"/>
      <c r="E530" s="312"/>
      <c r="F530" s="312"/>
      <c r="G530" s="312"/>
      <c r="H530" s="312"/>
      <c r="I530" s="313"/>
      <c r="J530" s="24"/>
    </row>
    <row r="531" spans="1:11" ht="205.5" customHeight="1">
      <c r="A531" s="2"/>
      <c r="B531" s="237" t="s">
        <v>56</v>
      </c>
      <c r="C531" s="331" t="s">
        <v>340</v>
      </c>
      <c r="D531" s="331"/>
      <c r="E531" s="331"/>
      <c r="F531" s="331"/>
      <c r="G531" s="331"/>
      <c r="H531" s="331"/>
      <c r="I531" s="369"/>
      <c r="J531" s="24"/>
    </row>
    <row r="532" spans="1:11" ht="143.25" customHeight="1">
      <c r="A532" s="2"/>
      <c r="B532" s="238" t="s">
        <v>58</v>
      </c>
      <c r="C532" s="326" t="s">
        <v>339</v>
      </c>
      <c r="D532" s="326"/>
      <c r="E532" s="326"/>
      <c r="F532" s="326"/>
      <c r="G532" s="326"/>
      <c r="H532" s="326"/>
      <c r="I532" s="330"/>
      <c r="J532" s="24"/>
    </row>
    <row r="533" spans="1:11" ht="114.75" customHeight="1">
      <c r="A533" s="2"/>
      <c r="B533" s="238" t="s">
        <v>67</v>
      </c>
      <c r="C533" s="326" t="s">
        <v>338</v>
      </c>
      <c r="D533" s="326"/>
      <c r="E533" s="326"/>
      <c r="F533" s="326"/>
      <c r="G533" s="326"/>
      <c r="H533" s="326"/>
      <c r="I533" s="330"/>
      <c r="J533" s="24"/>
    </row>
    <row r="534" spans="1:11" ht="177.75" customHeight="1">
      <c r="A534" s="2"/>
      <c r="B534" s="238" t="s">
        <v>2</v>
      </c>
      <c r="C534" s="326" t="s">
        <v>337</v>
      </c>
      <c r="D534" s="326"/>
      <c r="E534" s="326"/>
      <c r="F534" s="326"/>
      <c r="G534" s="326"/>
      <c r="H534" s="326"/>
      <c r="I534" s="330"/>
      <c r="J534" s="24"/>
      <c r="K534" s="51"/>
    </row>
    <row r="535" spans="1:11" ht="165.75" customHeight="1">
      <c r="A535" s="2"/>
      <c r="B535" s="238" t="s">
        <v>182</v>
      </c>
      <c r="C535" s="327" t="s">
        <v>336</v>
      </c>
      <c r="D535" s="328"/>
      <c r="E535" s="328"/>
      <c r="F535" s="328"/>
      <c r="G535" s="328"/>
      <c r="H535" s="328"/>
      <c r="I535" s="329"/>
      <c r="J535" s="24"/>
      <c r="K535" s="51"/>
    </row>
    <row r="536" spans="1:11" ht="171.75" customHeight="1" thickBot="1">
      <c r="A536" s="2"/>
      <c r="B536" s="258" t="s">
        <v>65</v>
      </c>
      <c r="C536" s="367" t="s">
        <v>335</v>
      </c>
      <c r="D536" s="367"/>
      <c r="E536" s="367"/>
      <c r="F536" s="367"/>
      <c r="G536" s="367"/>
      <c r="H536" s="367"/>
      <c r="I536" s="368"/>
      <c r="J536" s="92"/>
      <c r="K536" s="51"/>
    </row>
    <row r="537" spans="1:11" s="2" customFormat="1" ht="36" customHeight="1" thickBot="1">
      <c r="B537" s="95" t="s">
        <v>140</v>
      </c>
      <c r="C537" s="312" t="s">
        <v>139</v>
      </c>
      <c r="D537" s="312"/>
      <c r="E537" s="312"/>
      <c r="F537" s="312"/>
      <c r="G537" s="312"/>
      <c r="H537" s="312"/>
      <c r="I537" s="313"/>
      <c r="J537" s="53"/>
    </row>
    <row r="538" spans="1:11" s="2" customFormat="1" ht="111" customHeight="1">
      <c r="B538" s="237" t="s">
        <v>3</v>
      </c>
      <c r="C538" s="331" t="s">
        <v>323</v>
      </c>
      <c r="D538" s="332"/>
      <c r="E538" s="332"/>
      <c r="F538" s="332"/>
      <c r="G538" s="332"/>
      <c r="H538" s="332"/>
      <c r="I538" s="333"/>
      <c r="J538" s="53"/>
    </row>
    <row r="539" spans="1:11" s="2" customFormat="1" ht="160.5" customHeight="1">
      <c r="B539" s="238" t="s">
        <v>4</v>
      </c>
      <c r="C539" s="326" t="s">
        <v>183</v>
      </c>
      <c r="D539" s="326"/>
      <c r="E539" s="326"/>
      <c r="F539" s="326"/>
      <c r="G539" s="326"/>
      <c r="H539" s="326"/>
      <c r="I539" s="330"/>
      <c r="J539" s="53"/>
    </row>
    <row r="540" spans="1:11" s="2" customFormat="1" ht="100.5" customHeight="1">
      <c r="B540" s="238" t="s">
        <v>5</v>
      </c>
      <c r="C540" s="326" t="s">
        <v>324</v>
      </c>
      <c r="D540" s="326"/>
      <c r="E540" s="326"/>
      <c r="F540" s="326"/>
      <c r="G540" s="326"/>
      <c r="H540" s="326"/>
      <c r="I540" s="330"/>
    </row>
    <row r="541" spans="1:11" s="2" customFormat="1" ht="112.5" customHeight="1">
      <c r="B541" s="238" t="s">
        <v>141</v>
      </c>
      <c r="C541" s="326" t="s">
        <v>325</v>
      </c>
      <c r="D541" s="326"/>
      <c r="E541" s="326"/>
      <c r="F541" s="326"/>
      <c r="G541" s="326"/>
      <c r="H541" s="326"/>
      <c r="I541" s="330"/>
      <c r="K541" s="117"/>
    </row>
    <row r="542" spans="1:11" s="2" customFormat="1" ht="60" customHeight="1" thickBot="1">
      <c r="B542" s="239" t="s">
        <v>142</v>
      </c>
      <c r="C542" s="360" t="s">
        <v>326</v>
      </c>
      <c r="D542" s="360"/>
      <c r="E542" s="360"/>
      <c r="F542" s="360"/>
      <c r="G542" s="360"/>
      <c r="H542" s="360"/>
      <c r="I542" s="361"/>
    </row>
    <row r="543" spans="1:11" s="2" customFormat="1">
      <c r="B543" s="1"/>
      <c r="C543" s="1"/>
      <c r="D543" s="1"/>
      <c r="E543" s="317"/>
      <c r="F543" s="317"/>
      <c r="G543" s="54"/>
      <c r="H543" s="54"/>
      <c r="I543" s="54"/>
    </row>
    <row r="544" spans="1:11" s="2" customFormat="1">
      <c r="B544" s="1"/>
      <c r="C544" s="1"/>
      <c r="D544" s="1"/>
      <c r="E544" s="317"/>
      <c r="F544" s="317"/>
      <c r="G544" s="54"/>
      <c r="H544" s="54"/>
      <c r="I544" s="54"/>
    </row>
    <row r="545" spans="1:11" s="2" customFormat="1">
      <c r="B545" s="1"/>
      <c r="C545" s="1"/>
      <c r="D545" s="1"/>
      <c r="E545" s="317"/>
      <c r="F545" s="317"/>
      <c r="G545" s="54"/>
      <c r="H545" s="54"/>
      <c r="I545" s="54"/>
    </row>
    <row r="546" spans="1:11" s="2" customFormat="1" ht="15.75" thickBot="1">
      <c r="B546" s="1"/>
      <c r="C546" s="1"/>
      <c r="D546" s="1"/>
      <c r="E546" s="1"/>
      <c r="F546" s="1"/>
      <c r="G546" s="54"/>
      <c r="H546" s="54"/>
      <c r="I546" s="54"/>
    </row>
    <row r="547" spans="1:11" s="34" customFormat="1" ht="15.75" thickTop="1">
      <c r="A547" s="2"/>
      <c r="B547" s="61"/>
      <c r="C547" s="2"/>
      <c r="D547" s="2"/>
      <c r="E547" s="2"/>
      <c r="F547" s="54"/>
      <c r="G547" s="2"/>
      <c r="H547" s="2"/>
      <c r="I547" s="25"/>
      <c r="J547" s="2"/>
    </row>
    <row r="548" spans="1:11" s="36" customFormat="1">
      <c r="A548" s="2"/>
      <c r="B548" s="27"/>
      <c r="C548" s="2"/>
      <c r="D548" s="2"/>
      <c r="E548" s="2"/>
      <c r="F548" s="54"/>
      <c r="G548" s="2"/>
      <c r="H548" s="2"/>
      <c r="I548" s="25"/>
      <c r="J548" s="2"/>
      <c r="K548" s="35"/>
    </row>
    <row r="549" spans="1:11" s="36" customFormat="1">
      <c r="A549" s="2"/>
      <c r="B549" s="27"/>
      <c r="C549" s="2"/>
      <c r="D549" s="2"/>
      <c r="E549" s="2"/>
      <c r="F549" s="2"/>
      <c r="G549" s="2"/>
      <c r="H549" s="2"/>
      <c r="I549" s="25"/>
      <c r="J549" s="2"/>
      <c r="K549" s="35"/>
    </row>
    <row r="550" spans="1:11" s="36" customFormat="1">
      <c r="A550" s="2"/>
      <c r="B550" s="21"/>
      <c r="C550" s="21"/>
      <c r="D550" s="21"/>
      <c r="E550" s="21"/>
      <c r="F550" s="21"/>
      <c r="G550" s="21"/>
      <c r="H550" s="21"/>
      <c r="I550" s="21"/>
      <c r="J550" s="2"/>
      <c r="K550" s="35"/>
    </row>
    <row r="551" spans="1:11" s="36" customFormat="1">
      <c r="A551" s="2"/>
      <c r="B551" s="317"/>
      <c r="C551" s="317"/>
      <c r="D551" s="1"/>
      <c r="E551" s="1"/>
      <c r="F551" s="1"/>
      <c r="G551" s="1"/>
      <c r="H551" s="1"/>
      <c r="I551" s="2"/>
      <c r="J551" s="2"/>
      <c r="K551" s="35"/>
    </row>
    <row r="552" spans="1:11" s="36" customFormat="1">
      <c r="A552" s="2"/>
      <c r="B552" s="317"/>
      <c r="C552" s="317"/>
      <c r="D552" s="1"/>
      <c r="E552" s="1"/>
      <c r="F552" s="1"/>
      <c r="G552" s="1"/>
      <c r="H552" s="1"/>
      <c r="I552" s="25"/>
      <c r="J552" s="2"/>
      <c r="K552" s="35"/>
    </row>
    <row r="553" spans="1:11" s="36" customFormat="1">
      <c r="A553" s="2"/>
      <c r="B553" s="317"/>
      <c r="C553" s="317"/>
      <c r="D553" s="93"/>
      <c r="E553" s="93"/>
      <c r="F553" s="1"/>
      <c r="G553" s="1"/>
      <c r="H553" s="1"/>
      <c r="I553" s="25"/>
      <c r="J553" s="2"/>
      <c r="K553" s="35"/>
    </row>
    <row r="554" spans="1:11" s="36" customFormat="1" ht="15" customHeight="1">
      <c r="A554" s="2"/>
      <c r="B554" s="317"/>
      <c r="C554" s="317"/>
      <c r="D554" s="1"/>
      <c r="E554" s="1"/>
      <c r="F554" s="92"/>
      <c r="G554" s="92"/>
      <c r="H554" s="92"/>
      <c r="I554" s="25"/>
      <c r="J554" s="2"/>
      <c r="K554" s="35"/>
    </row>
    <row r="555" spans="1:11" s="36" customFormat="1" ht="15.75" customHeight="1">
      <c r="A555" s="2"/>
      <c r="B555" s="317"/>
      <c r="C555" s="317"/>
      <c r="D555" s="94"/>
      <c r="E555" s="94"/>
      <c r="F555" s="52"/>
      <c r="G555" s="52"/>
      <c r="H555" s="52"/>
      <c r="I555" s="25"/>
      <c r="J555" s="2"/>
      <c r="K555" s="35"/>
    </row>
    <row r="556" spans="1:11" s="36" customFormat="1">
      <c r="A556" s="2"/>
      <c r="B556" s="54"/>
      <c r="C556" s="54"/>
      <c r="D556" s="54"/>
      <c r="E556" s="54"/>
      <c r="F556" s="54"/>
      <c r="G556" s="2"/>
      <c r="H556" s="2"/>
      <c r="I556" s="25"/>
      <c r="J556" s="2"/>
      <c r="K556" s="35"/>
    </row>
    <row r="557" spans="1:11" s="36" customFormat="1">
      <c r="A557" s="2"/>
      <c r="B557" s="54"/>
      <c r="C557" s="54"/>
      <c r="D557" s="54"/>
      <c r="E557" s="54"/>
      <c r="F557" s="54"/>
      <c r="G557" s="2"/>
      <c r="H557" s="2"/>
      <c r="I557" s="25"/>
      <c r="J557" s="2"/>
      <c r="K557" s="35"/>
    </row>
    <row r="558" spans="1:11" s="36" customFormat="1">
      <c r="A558" s="2"/>
      <c r="B558" s="57"/>
      <c r="C558" s="61"/>
      <c r="D558" s="61"/>
      <c r="E558" s="61"/>
      <c r="F558" s="2"/>
      <c r="G558" s="2"/>
      <c r="H558" s="2"/>
      <c r="I558" s="25"/>
      <c r="J558" s="2"/>
      <c r="K558" s="35"/>
    </row>
    <row r="559" spans="1:11" s="36" customFormat="1">
      <c r="A559" s="2"/>
      <c r="B559" s="27"/>
      <c r="C559" s="62"/>
      <c r="D559" s="62"/>
      <c r="E559" s="62"/>
      <c r="F559" s="2"/>
      <c r="G559" s="2"/>
      <c r="H559" s="2"/>
      <c r="I559" s="25"/>
      <c r="J559" s="2"/>
      <c r="K559" s="35"/>
    </row>
    <row r="560" spans="1:11" s="36" customFormat="1">
      <c r="A560" s="2"/>
      <c r="B560" s="27"/>
      <c r="C560" s="62"/>
      <c r="D560" s="62"/>
      <c r="E560" s="62"/>
      <c r="F560" s="2"/>
      <c r="G560" s="2"/>
      <c r="H560" s="2"/>
      <c r="I560" s="25"/>
      <c r="J560" s="2"/>
      <c r="K560" s="35"/>
    </row>
    <row r="561" spans="1:11" s="36" customFormat="1">
      <c r="A561" s="2"/>
      <c r="B561" s="27"/>
      <c r="C561" s="62"/>
      <c r="D561" s="62"/>
      <c r="E561" s="62"/>
      <c r="F561" s="2"/>
      <c r="G561" s="2"/>
      <c r="H561" s="2"/>
      <c r="I561" s="25"/>
      <c r="J561" s="2"/>
      <c r="K561" s="35"/>
    </row>
    <row r="562" spans="1:11" s="36" customFormat="1">
      <c r="A562" s="2"/>
      <c r="B562" s="27"/>
      <c r="C562" s="62"/>
      <c r="D562" s="62"/>
      <c r="E562" s="62"/>
      <c r="F562" s="2"/>
      <c r="G562" s="2"/>
      <c r="H562" s="2"/>
      <c r="I562" s="25"/>
      <c r="J562" s="2"/>
      <c r="K562" s="35"/>
    </row>
    <row r="563" spans="1:11" s="36" customFormat="1">
      <c r="A563" s="2"/>
      <c r="B563" s="27"/>
      <c r="C563" s="62"/>
      <c r="D563" s="62"/>
      <c r="E563" s="62"/>
      <c r="F563" s="2"/>
      <c r="G563" s="2"/>
      <c r="H563" s="2"/>
      <c r="I563" s="25"/>
      <c r="J563" s="2"/>
      <c r="K563" s="35"/>
    </row>
    <row r="564" spans="1:11" s="36" customFormat="1">
      <c r="A564" s="2"/>
      <c r="B564" s="27"/>
      <c r="C564" s="62"/>
      <c r="D564" s="62"/>
      <c r="E564" s="62"/>
      <c r="F564" s="2"/>
      <c r="G564" s="2"/>
      <c r="H564" s="2"/>
      <c r="I564" s="25"/>
      <c r="J564" s="2"/>
      <c r="K564" s="35"/>
    </row>
    <row r="565" spans="1:11" s="36" customFormat="1">
      <c r="A565" s="2"/>
      <c r="B565" s="27"/>
      <c r="C565" s="62"/>
      <c r="D565" s="62"/>
      <c r="E565" s="62"/>
      <c r="F565" s="2"/>
      <c r="G565" s="2"/>
      <c r="H565" s="2"/>
      <c r="I565" s="25"/>
      <c r="J565" s="2"/>
      <c r="K565" s="35"/>
    </row>
    <row r="566" spans="1:11" s="36" customFormat="1">
      <c r="A566" s="2"/>
      <c r="B566" s="27"/>
      <c r="C566" s="62"/>
      <c r="D566" s="62"/>
      <c r="E566" s="62"/>
      <c r="F566" s="2"/>
      <c r="G566" s="2"/>
      <c r="H566" s="2"/>
      <c r="I566" s="25"/>
      <c r="J566" s="2"/>
      <c r="K566" s="35"/>
    </row>
    <row r="567" spans="1:11" s="36" customFormat="1">
      <c r="A567" s="2"/>
      <c r="B567" s="27"/>
      <c r="C567" s="62"/>
      <c r="D567" s="62"/>
      <c r="E567" s="62"/>
      <c r="F567" s="2"/>
      <c r="G567" s="2"/>
      <c r="H567" s="2"/>
      <c r="I567" s="25"/>
      <c r="J567" s="2"/>
      <c r="K567" s="35"/>
    </row>
    <row r="568" spans="1:11">
      <c r="A568" s="2"/>
      <c r="B568" s="27"/>
      <c r="C568" s="62"/>
      <c r="D568" s="62"/>
      <c r="E568" s="62"/>
      <c r="F568" s="2"/>
      <c r="G568" s="2"/>
      <c r="I568" s="25"/>
      <c r="J568" s="2"/>
    </row>
    <row r="569" spans="1:11" ht="20.25" customHeight="1">
      <c r="A569" s="2"/>
      <c r="B569" s="27"/>
      <c r="C569" s="62"/>
      <c r="D569" s="62"/>
      <c r="E569" s="62"/>
      <c r="F569" s="2"/>
      <c r="G569" s="1"/>
      <c r="H569" s="1"/>
      <c r="I569" s="1"/>
      <c r="J569" s="1"/>
    </row>
    <row r="570" spans="1:11">
      <c r="A570" s="2"/>
      <c r="B570" s="27"/>
      <c r="C570" s="62"/>
      <c r="D570" s="62"/>
      <c r="E570" s="62"/>
      <c r="F570" s="1"/>
      <c r="G570" s="1"/>
      <c r="H570" s="1"/>
      <c r="I570" s="1"/>
      <c r="J570" s="1"/>
    </row>
    <row r="571" spans="1:11">
      <c r="A571" s="2"/>
      <c r="C571" s="37"/>
      <c r="D571" s="2"/>
      <c r="E571" s="37"/>
      <c r="F571" s="1"/>
      <c r="G571" s="1"/>
      <c r="H571" s="1"/>
      <c r="I571" s="1"/>
      <c r="J571" s="1"/>
    </row>
    <row r="572" spans="1:11">
      <c r="A572" s="2"/>
      <c r="C572" s="2"/>
      <c r="D572" s="2"/>
      <c r="E572" s="2"/>
      <c r="F572" s="1"/>
      <c r="G572" s="317"/>
      <c r="H572" s="317"/>
      <c r="I572" s="317"/>
      <c r="J572" s="317"/>
    </row>
    <row r="573" spans="1:11">
      <c r="A573" s="2"/>
      <c r="B573" s="359"/>
      <c r="C573" s="359"/>
      <c r="D573" s="359"/>
      <c r="E573" s="21"/>
      <c r="F573" s="1"/>
      <c r="G573" s="317"/>
      <c r="H573" s="317"/>
      <c r="I573" s="317"/>
      <c r="J573" s="317"/>
    </row>
    <row r="574" spans="1:11">
      <c r="A574" s="2"/>
      <c r="B574" s="1"/>
      <c r="C574" s="1"/>
      <c r="D574" s="2"/>
      <c r="E574" s="51"/>
      <c r="F574" s="1"/>
      <c r="G574" s="317"/>
      <c r="H574" s="317"/>
      <c r="I574" s="317"/>
      <c r="J574" s="317"/>
    </row>
    <row r="575" spans="1:11">
      <c r="A575" s="2"/>
      <c r="B575" s="317"/>
      <c r="C575" s="317"/>
      <c r="D575" s="317"/>
      <c r="E575" s="2"/>
      <c r="F575" s="1"/>
      <c r="G575" s="317"/>
      <c r="H575" s="317"/>
      <c r="I575" s="317"/>
      <c r="J575" s="317"/>
    </row>
    <row r="576" spans="1:11">
      <c r="A576" s="2"/>
      <c r="B576" s="27"/>
      <c r="C576" s="325"/>
      <c r="D576" s="325"/>
      <c r="E576" s="2"/>
      <c r="F576" s="1"/>
      <c r="G576" s="317"/>
      <c r="H576" s="317"/>
      <c r="I576" s="317"/>
      <c r="J576" s="317"/>
    </row>
    <row r="577" spans="1:10" ht="16.5" customHeight="1">
      <c r="A577" s="2"/>
      <c r="B577" s="27"/>
      <c r="C577" s="325"/>
      <c r="D577" s="325"/>
      <c r="E577" s="2"/>
      <c r="F577" s="1"/>
      <c r="G577" s="317"/>
      <c r="H577" s="317"/>
      <c r="I577" s="317"/>
      <c r="J577" s="317"/>
    </row>
    <row r="578" spans="1:10">
      <c r="A578" s="2"/>
      <c r="B578" s="27"/>
      <c r="C578" s="325"/>
      <c r="D578" s="325"/>
      <c r="E578" s="2"/>
      <c r="F578" s="1"/>
      <c r="G578" s="317"/>
      <c r="H578" s="317"/>
      <c r="I578" s="317"/>
      <c r="J578" s="317"/>
    </row>
    <row r="579" spans="1:10">
      <c r="A579" s="2"/>
      <c r="B579" s="27"/>
      <c r="C579" s="325"/>
      <c r="D579" s="325"/>
      <c r="E579" s="2"/>
      <c r="F579" s="1"/>
      <c r="G579" s="317"/>
      <c r="H579" s="317"/>
      <c r="I579" s="317"/>
      <c r="J579" s="317"/>
    </row>
    <row r="580" spans="1:10">
      <c r="A580" s="2"/>
      <c r="B580" s="27"/>
      <c r="C580" s="325"/>
      <c r="D580" s="325"/>
      <c r="E580" s="2"/>
      <c r="F580" s="1"/>
      <c r="G580" s="317"/>
      <c r="H580" s="317"/>
      <c r="I580" s="317"/>
      <c r="J580" s="317"/>
    </row>
    <row r="581" spans="1:10">
      <c r="A581" s="2"/>
      <c r="B581" s="27"/>
      <c r="C581" s="325"/>
      <c r="D581" s="325"/>
      <c r="E581" s="2"/>
      <c r="F581" s="1"/>
      <c r="G581" s="317"/>
      <c r="H581" s="317"/>
      <c r="I581" s="317"/>
      <c r="J581" s="317"/>
    </row>
    <row r="582" spans="1:10">
      <c r="A582" s="2"/>
      <c r="B582" s="27"/>
      <c r="C582" s="325"/>
      <c r="D582" s="325"/>
      <c r="E582" s="2"/>
      <c r="F582" s="33"/>
      <c r="G582" s="317"/>
      <c r="H582" s="317"/>
      <c r="I582" s="317"/>
      <c r="J582" s="317"/>
    </row>
    <row r="583" spans="1:10">
      <c r="A583" s="2"/>
      <c r="B583" s="27"/>
      <c r="C583" s="325"/>
      <c r="D583" s="325"/>
      <c r="E583" s="2"/>
      <c r="F583" s="1"/>
      <c r="G583" s="317"/>
      <c r="H583" s="317"/>
      <c r="I583" s="317"/>
      <c r="J583" s="317"/>
    </row>
    <row r="584" spans="1:10">
      <c r="A584" s="2"/>
      <c r="B584" s="27"/>
      <c r="C584" s="325"/>
      <c r="D584" s="325"/>
      <c r="E584" s="2"/>
      <c r="F584" s="2"/>
      <c r="G584" s="317"/>
      <c r="H584" s="317"/>
      <c r="I584" s="317"/>
      <c r="J584" s="317"/>
    </row>
    <row r="585" spans="1:10">
      <c r="A585" s="2"/>
      <c r="B585" s="27"/>
      <c r="C585" s="325"/>
      <c r="D585" s="325"/>
      <c r="E585" s="1"/>
      <c r="F585" s="2"/>
      <c r="G585" s="317"/>
      <c r="H585" s="317"/>
      <c r="I585" s="317"/>
      <c r="J585" s="317"/>
    </row>
    <row r="586" spans="1:10">
      <c r="A586" s="2"/>
      <c r="B586" s="27"/>
      <c r="C586" s="325"/>
      <c r="D586" s="325"/>
      <c r="E586" s="2"/>
      <c r="F586" s="2"/>
      <c r="G586" s="317"/>
      <c r="H586" s="317"/>
      <c r="I586" s="317"/>
      <c r="J586" s="317"/>
    </row>
    <row r="587" spans="1:10">
      <c r="A587" s="2"/>
      <c r="B587" s="27"/>
      <c r="C587" s="325"/>
      <c r="D587" s="325"/>
      <c r="E587" s="1"/>
      <c r="F587" s="2"/>
      <c r="G587" s="1"/>
      <c r="H587" s="1"/>
      <c r="I587" s="1"/>
      <c r="J587" s="1"/>
    </row>
    <row r="588" spans="1:10" ht="18.75" customHeight="1">
      <c r="A588" s="2"/>
      <c r="B588" s="51"/>
      <c r="C588" s="51"/>
      <c r="D588" s="317"/>
      <c r="E588" s="317"/>
      <c r="F588" s="2"/>
      <c r="G588" s="308"/>
      <c r="H588" s="308"/>
      <c r="I588" s="308"/>
      <c r="J588" s="308"/>
    </row>
    <row r="589" spans="1:10" ht="23.25" customHeight="1">
      <c r="A589" s="2"/>
      <c r="B589" s="27"/>
      <c r="C589" s="62"/>
      <c r="D589" s="2"/>
      <c r="E589" s="2"/>
      <c r="F589" s="2"/>
      <c r="G589" s="308"/>
      <c r="H589" s="308"/>
      <c r="I589" s="308"/>
      <c r="J589" s="308"/>
    </row>
    <row r="590" spans="1:10">
      <c r="A590" s="2"/>
      <c r="B590" s="27"/>
      <c r="C590" s="2"/>
      <c r="D590" s="2"/>
      <c r="E590" s="2"/>
      <c r="F590" s="38"/>
      <c r="G590" s="38"/>
      <c r="H590" s="38"/>
      <c r="I590" s="38"/>
      <c r="J590" s="38"/>
    </row>
    <row r="591" spans="1:10">
      <c r="A591" s="2"/>
      <c r="B591" s="27"/>
      <c r="C591" s="2"/>
      <c r="D591" s="2"/>
      <c r="E591" s="2"/>
      <c r="F591" s="2"/>
      <c r="G591" s="1"/>
      <c r="H591" s="1"/>
      <c r="I591" s="1"/>
      <c r="J591" s="1"/>
    </row>
    <row r="592" spans="1:10">
      <c r="A592" s="2"/>
      <c r="B592" s="27"/>
      <c r="C592" s="2"/>
      <c r="D592" s="2"/>
      <c r="E592" s="2"/>
      <c r="F592" s="2"/>
      <c r="G592" s="2"/>
      <c r="I592" s="25"/>
      <c r="J592" s="2"/>
    </row>
    <row r="593" spans="1:10">
      <c r="A593" s="2"/>
      <c r="B593" s="27"/>
      <c r="C593" s="2"/>
      <c r="D593" s="2"/>
      <c r="E593" s="2"/>
      <c r="F593" s="2"/>
      <c r="G593" s="2"/>
      <c r="I593" s="25"/>
      <c r="J593" s="2"/>
    </row>
    <row r="594" spans="1:10">
      <c r="A594" s="2"/>
      <c r="B594" s="27"/>
      <c r="C594" s="2"/>
      <c r="D594" s="2"/>
      <c r="E594" s="2"/>
      <c r="F594" s="2"/>
      <c r="G594" s="2"/>
      <c r="I594" s="25"/>
      <c r="J594" s="2"/>
    </row>
    <row r="595" spans="1:10">
      <c r="A595" s="2"/>
      <c r="B595" s="309"/>
      <c r="C595" s="309"/>
      <c r="D595" s="309"/>
      <c r="E595" s="309"/>
      <c r="F595" s="309"/>
      <c r="G595" s="309"/>
      <c r="H595" s="309"/>
      <c r="I595" s="25"/>
      <c r="J595" s="2"/>
    </row>
    <row r="596" spans="1:10" ht="29.25" customHeight="1">
      <c r="A596" s="2"/>
      <c r="B596" s="358"/>
      <c r="C596" s="358"/>
      <c r="D596" s="358"/>
      <c r="E596" s="358"/>
      <c r="F596" s="358"/>
      <c r="G596" s="358"/>
      <c r="H596" s="358"/>
      <c r="I596" s="25"/>
      <c r="J596" s="2"/>
    </row>
    <row r="597" spans="1:10" ht="15" customHeight="1">
      <c r="A597" s="2"/>
      <c r="B597" s="56"/>
      <c r="C597" s="56"/>
      <c r="D597" s="56"/>
      <c r="E597" s="56"/>
      <c r="F597" s="56"/>
      <c r="G597" s="56"/>
      <c r="H597" s="56"/>
      <c r="I597" s="25"/>
      <c r="J597" s="2"/>
    </row>
    <row r="598" spans="1:10" ht="15" customHeight="1">
      <c r="A598" s="2"/>
      <c r="B598" s="271"/>
      <c r="C598" s="271"/>
      <c r="D598" s="271"/>
      <c r="E598" s="271"/>
      <c r="F598" s="271"/>
      <c r="G598" s="271"/>
      <c r="H598" s="271"/>
      <c r="I598" s="271"/>
      <c r="J598" s="2"/>
    </row>
    <row r="599" spans="1:10" ht="33.75" customHeight="1">
      <c r="A599" s="2"/>
      <c r="B599" s="271"/>
      <c r="C599" s="271"/>
      <c r="D599" s="271"/>
      <c r="E599" s="271"/>
      <c r="F599" s="271"/>
      <c r="G599" s="271"/>
      <c r="H599" s="271"/>
      <c r="I599" s="271"/>
      <c r="J599" s="2"/>
    </row>
    <row r="600" spans="1:10" ht="15" customHeight="1">
      <c r="A600" s="2"/>
      <c r="B600" s="271"/>
      <c r="C600" s="271"/>
      <c r="D600" s="271"/>
      <c r="E600" s="271"/>
      <c r="F600" s="271"/>
      <c r="G600" s="271"/>
      <c r="H600" s="271"/>
      <c r="I600" s="271"/>
      <c r="J600" s="2"/>
    </row>
    <row r="601" spans="1:10" ht="15" customHeight="1">
      <c r="A601" s="2"/>
      <c r="B601" s="271"/>
      <c r="C601" s="271"/>
      <c r="D601" s="271"/>
      <c r="E601" s="271"/>
      <c r="F601" s="271"/>
      <c r="G601" s="271"/>
      <c r="H601" s="271"/>
      <c r="I601" s="271"/>
      <c r="J601" s="2"/>
    </row>
    <row r="602" spans="1:10" ht="15" customHeight="1">
      <c r="A602" s="2"/>
      <c r="B602" s="271"/>
      <c r="C602" s="271"/>
      <c r="D602" s="271"/>
      <c r="E602" s="271"/>
      <c r="F602" s="271"/>
      <c r="G602" s="271"/>
      <c r="H602" s="271"/>
      <c r="I602" s="271"/>
      <c r="J602" s="2"/>
    </row>
    <row r="603" spans="1:10" ht="15" customHeight="1">
      <c r="A603" s="2"/>
      <c r="B603" s="271"/>
      <c r="C603" s="271"/>
      <c r="D603" s="271"/>
      <c r="E603" s="271"/>
      <c r="F603" s="271"/>
      <c r="G603" s="271"/>
      <c r="H603" s="271"/>
      <c r="I603" s="271"/>
      <c r="J603" s="2"/>
    </row>
    <row r="604" spans="1:10" ht="15" customHeight="1">
      <c r="A604" s="2"/>
      <c r="B604" s="271"/>
      <c r="C604" s="271"/>
      <c r="D604" s="271"/>
      <c r="E604" s="271"/>
      <c r="F604" s="271"/>
      <c r="G604" s="271"/>
      <c r="H604" s="271"/>
      <c r="I604" s="271"/>
      <c r="J604" s="2"/>
    </row>
    <row r="605" spans="1:10" ht="50.25" customHeight="1">
      <c r="A605" s="2"/>
      <c r="B605" s="271"/>
      <c r="C605" s="271"/>
      <c r="D605" s="271"/>
      <c r="E605" s="271"/>
      <c r="F605" s="271"/>
      <c r="G605" s="271"/>
      <c r="H605" s="271"/>
      <c r="I605" s="271"/>
      <c r="J605" s="2"/>
    </row>
    <row r="606" spans="1:10" ht="15" customHeight="1">
      <c r="A606" s="2"/>
      <c r="B606" s="271"/>
      <c r="C606" s="271"/>
      <c r="D606" s="271"/>
      <c r="E606" s="271"/>
      <c r="F606" s="271"/>
      <c r="G606" s="271"/>
      <c r="H606" s="271"/>
      <c r="I606" s="271"/>
      <c r="J606" s="2"/>
    </row>
    <row r="607" spans="1:10" ht="51" customHeight="1">
      <c r="A607" s="2"/>
      <c r="B607" s="271"/>
      <c r="C607" s="271"/>
      <c r="D607" s="271"/>
      <c r="E607" s="271"/>
      <c r="F607" s="271"/>
      <c r="G607" s="271"/>
      <c r="H607" s="271"/>
      <c r="I607" s="271"/>
      <c r="J607" s="2"/>
    </row>
    <row r="608" spans="1:10" ht="53.25" customHeight="1">
      <c r="A608" s="2"/>
      <c r="B608" s="271"/>
      <c r="C608" s="271"/>
      <c r="D608" s="271"/>
      <c r="E608" s="271"/>
      <c r="F608" s="271"/>
      <c r="G608" s="271"/>
      <c r="H608" s="271"/>
      <c r="I608" s="271"/>
      <c r="J608" s="2"/>
    </row>
    <row r="609" spans="1:10">
      <c r="A609" s="2"/>
      <c r="B609" s="27"/>
      <c r="C609" s="2"/>
      <c r="D609" s="2"/>
      <c r="E609" s="2"/>
      <c r="F609" s="2"/>
      <c r="G609" s="2"/>
      <c r="I609" s="25"/>
      <c r="J609" s="2"/>
    </row>
    <row r="610" spans="1:10">
      <c r="A610" s="2"/>
      <c r="B610" s="27"/>
      <c r="C610" s="2"/>
      <c r="D610" s="2"/>
      <c r="E610" s="2"/>
      <c r="F610" s="2"/>
      <c r="G610" s="2"/>
      <c r="I610" s="25"/>
      <c r="J610" s="2"/>
    </row>
    <row r="611" spans="1:10">
      <c r="A611" s="2"/>
      <c r="B611" s="27"/>
      <c r="C611" s="2"/>
      <c r="D611" s="2"/>
      <c r="E611" s="2"/>
      <c r="F611" s="2"/>
      <c r="G611" s="2"/>
      <c r="I611" s="25"/>
      <c r="J611" s="2"/>
    </row>
    <row r="612" spans="1:10">
      <c r="A612" s="2"/>
      <c r="B612" s="349"/>
      <c r="C612" s="349"/>
      <c r="D612" s="317"/>
      <c r="E612" s="317"/>
      <c r="F612" s="317"/>
      <c r="G612" s="317"/>
      <c r="H612" s="317"/>
      <c r="I612" s="25"/>
      <c r="J612" s="2"/>
    </row>
    <row r="613" spans="1:10" ht="48.75" customHeight="1">
      <c r="A613" s="2"/>
      <c r="B613" s="324"/>
      <c r="C613" s="322"/>
      <c r="D613" s="322"/>
      <c r="E613" s="322"/>
      <c r="F613" s="322"/>
      <c r="G613" s="322"/>
      <c r="H613" s="322"/>
      <c r="I613" s="322"/>
      <c r="J613" s="2"/>
    </row>
    <row r="614" spans="1:10" ht="46.5" customHeight="1">
      <c r="A614" s="2"/>
      <c r="B614" s="324"/>
      <c r="C614" s="322"/>
      <c r="D614" s="322"/>
      <c r="E614" s="322"/>
      <c r="F614" s="322"/>
      <c r="G614" s="322"/>
      <c r="H614" s="322"/>
      <c r="I614" s="322"/>
      <c r="J614" s="2"/>
    </row>
    <row r="615" spans="1:10" ht="31.5" customHeight="1">
      <c r="A615" s="2"/>
      <c r="B615" s="323"/>
      <c r="C615" s="322"/>
      <c r="D615" s="322"/>
      <c r="E615" s="322"/>
      <c r="F615" s="322"/>
      <c r="G615" s="322"/>
      <c r="H615" s="322"/>
      <c r="I615" s="322"/>
      <c r="J615" s="2"/>
    </row>
    <row r="616" spans="1:10" ht="52.5" customHeight="1">
      <c r="A616" s="2"/>
      <c r="B616" s="323"/>
      <c r="C616" s="322"/>
      <c r="D616" s="322"/>
      <c r="E616" s="322"/>
      <c r="F616" s="322"/>
      <c r="G616" s="322"/>
      <c r="H616" s="322"/>
      <c r="I616" s="322"/>
      <c r="J616" s="2"/>
    </row>
    <row r="617" spans="1:10" ht="47.25" customHeight="1">
      <c r="A617" s="2"/>
      <c r="B617" s="324"/>
      <c r="C617" s="322"/>
      <c r="D617" s="322"/>
      <c r="E617" s="322"/>
      <c r="F617" s="322"/>
      <c r="G617" s="322"/>
      <c r="H617" s="322"/>
      <c r="I617" s="322"/>
      <c r="J617" s="2"/>
    </row>
    <row r="618" spans="1:10" ht="21" customHeight="1">
      <c r="A618" s="2"/>
      <c r="B618" s="324"/>
      <c r="C618" s="322"/>
      <c r="D618" s="322"/>
      <c r="E618" s="322"/>
      <c r="F618" s="322"/>
      <c r="G618" s="322"/>
      <c r="H618" s="322"/>
      <c r="I618" s="322"/>
      <c r="J618" s="2"/>
    </row>
    <row r="619" spans="1:10">
      <c r="A619" s="2"/>
      <c r="B619" s="324"/>
      <c r="C619" s="322"/>
      <c r="D619" s="322"/>
      <c r="E619" s="322"/>
      <c r="F619" s="322"/>
      <c r="G619" s="322"/>
      <c r="H619" s="322"/>
      <c r="I619" s="322"/>
      <c r="J619" s="2"/>
    </row>
    <row r="620" spans="1:10" ht="28.5" customHeight="1">
      <c r="A620" s="2"/>
      <c r="B620" s="324"/>
      <c r="C620" s="322"/>
      <c r="D620" s="322"/>
      <c r="E620" s="322"/>
      <c r="F620" s="322"/>
      <c r="G620" s="322"/>
      <c r="H620" s="322"/>
      <c r="I620" s="322"/>
      <c r="J620" s="2"/>
    </row>
    <row r="621" spans="1:10">
      <c r="A621" s="2"/>
      <c r="B621" s="324"/>
      <c r="C621" s="322"/>
      <c r="D621" s="322"/>
      <c r="E621" s="322"/>
      <c r="F621" s="322"/>
      <c r="G621" s="322"/>
      <c r="H621" s="322"/>
      <c r="I621" s="322"/>
      <c r="J621" s="2"/>
    </row>
    <row r="622" spans="1:10">
      <c r="A622" s="2"/>
      <c r="B622" s="324"/>
      <c r="C622" s="322"/>
      <c r="D622" s="322"/>
      <c r="E622" s="322"/>
      <c r="F622" s="322"/>
      <c r="G622" s="322"/>
      <c r="H622" s="322"/>
      <c r="I622" s="322"/>
      <c r="J622" s="2"/>
    </row>
    <row r="623" spans="1:10">
      <c r="A623" s="2"/>
      <c r="B623" s="39"/>
      <c r="C623" s="40"/>
      <c r="D623" s="40"/>
      <c r="E623" s="40"/>
      <c r="F623" s="40"/>
      <c r="G623" s="40"/>
      <c r="H623" s="40"/>
      <c r="I623" s="40"/>
      <c r="J623" s="2"/>
    </row>
    <row r="624" spans="1:10">
      <c r="A624" s="2"/>
      <c r="B624" s="1"/>
      <c r="C624" s="1"/>
      <c r="D624" s="1"/>
      <c r="E624" s="1"/>
      <c r="F624" s="1"/>
      <c r="G624" s="1"/>
      <c r="H624" s="1"/>
      <c r="I624" s="25"/>
      <c r="J624" s="2"/>
    </row>
    <row r="625" spans="1:10">
      <c r="A625" s="2"/>
      <c r="B625" s="41"/>
      <c r="C625" s="2"/>
      <c r="D625" s="2"/>
      <c r="E625" s="2"/>
      <c r="F625" s="2"/>
      <c r="G625" s="2"/>
      <c r="I625" s="25"/>
      <c r="J625" s="2"/>
    </row>
    <row r="626" spans="1:10">
      <c r="A626" s="2"/>
      <c r="B626" s="27"/>
      <c r="C626" s="2"/>
      <c r="D626" s="2"/>
      <c r="E626" s="2"/>
      <c r="F626" s="2"/>
      <c r="G626" s="2"/>
      <c r="I626" s="25"/>
      <c r="J626" s="2"/>
    </row>
    <row r="627" spans="1:10" ht="15" customHeight="1">
      <c r="A627" s="2"/>
      <c r="B627" s="364"/>
      <c r="C627" s="322"/>
      <c r="D627" s="322"/>
      <c r="E627" s="322"/>
      <c r="F627" s="322"/>
      <c r="G627" s="322"/>
      <c r="H627" s="322"/>
      <c r="I627" s="322"/>
      <c r="J627" s="2"/>
    </row>
    <row r="628" spans="1:10">
      <c r="A628" s="2"/>
      <c r="B628" s="364"/>
      <c r="C628" s="322"/>
      <c r="D628" s="322"/>
      <c r="E628" s="322"/>
      <c r="F628" s="322"/>
      <c r="G628" s="322"/>
      <c r="H628" s="322"/>
      <c r="I628" s="322"/>
      <c r="J628" s="2"/>
    </row>
    <row r="629" spans="1:10">
      <c r="A629" s="2"/>
      <c r="B629" s="364"/>
      <c r="C629" s="322"/>
      <c r="D629" s="322"/>
      <c r="E629" s="322"/>
      <c r="F629" s="322"/>
      <c r="G629" s="322"/>
      <c r="H629" s="322"/>
      <c r="I629" s="322"/>
      <c r="J629" s="2"/>
    </row>
    <row r="630" spans="1:10" ht="22.5" customHeight="1">
      <c r="A630" s="2"/>
      <c r="B630" s="364"/>
      <c r="C630" s="322"/>
      <c r="D630" s="322"/>
      <c r="E630" s="322"/>
      <c r="F630" s="322"/>
      <c r="G630" s="322"/>
      <c r="H630" s="322"/>
      <c r="I630" s="322"/>
      <c r="J630" s="2"/>
    </row>
    <row r="631" spans="1:10" ht="15" customHeight="1">
      <c r="A631" s="2"/>
      <c r="B631" s="364"/>
      <c r="C631" s="322"/>
      <c r="D631" s="322"/>
      <c r="E631" s="322"/>
      <c r="F631" s="322"/>
      <c r="G631" s="322"/>
      <c r="H631" s="322"/>
      <c r="I631" s="322"/>
      <c r="J631" s="2"/>
    </row>
    <row r="632" spans="1:10" ht="15" customHeight="1">
      <c r="A632" s="2"/>
      <c r="B632" s="364"/>
      <c r="C632" s="322"/>
      <c r="D632" s="322"/>
      <c r="E632" s="322"/>
      <c r="F632" s="322"/>
      <c r="G632" s="322"/>
      <c r="H632" s="322"/>
      <c r="I632" s="322"/>
      <c r="J632" s="2"/>
    </row>
    <row r="633" spans="1:10">
      <c r="A633" s="2"/>
      <c r="B633" s="364"/>
      <c r="C633" s="322"/>
      <c r="D633" s="322"/>
      <c r="E633" s="322"/>
      <c r="F633" s="322"/>
      <c r="G633" s="322"/>
      <c r="H633" s="322"/>
      <c r="I633" s="322"/>
      <c r="J633" s="2"/>
    </row>
    <row r="634" spans="1:10" ht="45" customHeight="1">
      <c r="A634" s="2"/>
      <c r="B634" s="364"/>
      <c r="C634" s="322"/>
      <c r="D634" s="322"/>
      <c r="E634" s="322"/>
      <c r="F634" s="322"/>
      <c r="G634" s="322"/>
      <c r="H634" s="322"/>
      <c r="I634" s="322"/>
      <c r="J634" s="2"/>
    </row>
    <row r="635" spans="1:10">
      <c r="A635" s="2"/>
      <c r="B635" s="358"/>
      <c r="C635" s="322"/>
      <c r="D635" s="322"/>
      <c r="E635" s="322"/>
      <c r="F635" s="322"/>
      <c r="G635" s="322"/>
      <c r="H635" s="322"/>
      <c r="I635" s="322"/>
      <c r="J635" s="2"/>
    </row>
    <row r="636" spans="1:10">
      <c r="A636" s="2"/>
      <c r="B636" s="358"/>
      <c r="C636" s="322"/>
      <c r="D636" s="322"/>
      <c r="E636" s="322"/>
      <c r="F636" s="322"/>
      <c r="G636" s="322"/>
      <c r="H636" s="322"/>
      <c r="I636" s="322"/>
      <c r="J636" s="2"/>
    </row>
    <row r="637" spans="1:10">
      <c r="A637" s="2"/>
      <c r="B637" s="358"/>
      <c r="C637" s="322"/>
      <c r="D637" s="322"/>
      <c r="E637" s="322"/>
      <c r="F637" s="322"/>
      <c r="G637" s="322"/>
      <c r="H637" s="322"/>
      <c r="I637" s="322"/>
      <c r="J637" s="2"/>
    </row>
    <row r="638" spans="1:10" ht="36" customHeight="1">
      <c r="A638" s="2"/>
      <c r="B638" s="358"/>
      <c r="C638" s="322"/>
      <c r="D638" s="322"/>
      <c r="E638" s="322"/>
      <c r="F638" s="322"/>
      <c r="G638" s="322"/>
      <c r="H638" s="322"/>
      <c r="I638" s="322"/>
      <c r="J638" s="2"/>
    </row>
    <row r="639" spans="1:10">
      <c r="A639" s="2"/>
      <c r="B639" s="358"/>
      <c r="C639" s="322"/>
      <c r="D639" s="322"/>
      <c r="E639" s="322"/>
      <c r="F639" s="322"/>
      <c r="G639" s="322"/>
      <c r="H639" s="322"/>
      <c r="I639" s="322"/>
      <c r="J639" s="2"/>
    </row>
    <row r="640" spans="1:10">
      <c r="A640" s="2"/>
      <c r="B640" s="358"/>
      <c r="C640" s="322"/>
      <c r="D640" s="322"/>
      <c r="E640" s="322"/>
      <c r="F640" s="322"/>
      <c r="G640" s="322"/>
      <c r="H640" s="322"/>
      <c r="I640" s="322"/>
      <c r="J640" s="2"/>
    </row>
    <row r="641" spans="1:10">
      <c r="A641" s="2"/>
      <c r="B641" s="358"/>
      <c r="C641" s="322"/>
      <c r="D641" s="322"/>
      <c r="E641" s="322"/>
      <c r="F641" s="322"/>
      <c r="G641" s="322"/>
      <c r="H641" s="322"/>
      <c r="I641" s="322"/>
      <c r="J641" s="2"/>
    </row>
    <row r="642" spans="1:10">
      <c r="A642" s="2"/>
      <c r="B642" s="358"/>
      <c r="C642" s="322"/>
      <c r="D642" s="322"/>
      <c r="E642" s="322"/>
      <c r="F642" s="322"/>
      <c r="G642" s="322"/>
      <c r="H642" s="322"/>
      <c r="I642" s="322"/>
      <c r="J642" s="2"/>
    </row>
    <row r="643" spans="1:10">
      <c r="A643" s="2"/>
      <c r="B643" s="358"/>
      <c r="C643" s="322"/>
      <c r="D643" s="322"/>
      <c r="E643" s="322"/>
      <c r="F643" s="322"/>
      <c r="G643" s="322"/>
      <c r="H643" s="322"/>
      <c r="I643" s="322"/>
      <c r="J643" s="2"/>
    </row>
    <row r="644" spans="1:10">
      <c r="A644" s="2"/>
      <c r="B644" s="358"/>
      <c r="C644" s="322"/>
      <c r="D644" s="322"/>
      <c r="E644" s="322"/>
      <c r="F644" s="322"/>
      <c r="G644" s="322"/>
      <c r="H644" s="322"/>
      <c r="I644" s="322"/>
      <c r="J644" s="2"/>
    </row>
    <row r="645" spans="1:10">
      <c r="A645" s="2"/>
      <c r="B645" s="358"/>
      <c r="C645" s="322"/>
      <c r="D645" s="322"/>
      <c r="E645" s="322"/>
      <c r="F645" s="322"/>
      <c r="G645" s="322"/>
      <c r="H645" s="322"/>
      <c r="I645" s="322"/>
      <c r="J645" s="2"/>
    </row>
    <row r="646" spans="1:10">
      <c r="A646" s="2"/>
      <c r="B646" s="358"/>
      <c r="C646" s="322"/>
      <c r="D646" s="322"/>
      <c r="E646" s="322"/>
      <c r="F646" s="322"/>
      <c r="G646" s="322"/>
      <c r="H646" s="322"/>
      <c r="I646" s="322"/>
      <c r="J646" s="2"/>
    </row>
    <row r="647" spans="1:10">
      <c r="A647" s="2"/>
      <c r="B647" s="56"/>
      <c r="C647" s="322"/>
      <c r="D647" s="322"/>
      <c r="E647" s="322"/>
      <c r="F647" s="322"/>
      <c r="G647" s="322"/>
      <c r="H647" s="322"/>
      <c r="I647" s="322"/>
      <c r="J647" s="2"/>
    </row>
    <row r="648" spans="1:10">
      <c r="A648" s="2"/>
      <c r="B648" s="27"/>
      <c r="C648" s="2"/>
      <c r="D648" s="2"/>
      <c r="E648" s="2"/>
      <c r="F648" s="2"/>
      <c r="G648" s="2"/>
      <c r="I648" s="25"/>
      <c r="J648" s="2"/>
    </row>
    <row r="649" spans="1:10">
      <c r="A649" s="2"/>
      <c r="B649" s="27"/>
      <c r="C649" s="2"/>
      <c r="D649" s="2"/>
      <c r="E649" s="2"/>
      <c r="F649" s="2"/>
      <c r="G649" s="2"/>
      <c r="I649" s="25"/>
      <c r="J649" s="2"/>
    </row>
    <row r="650" spans="1:10">
      <c r="A650" s="2"/>
      <c r="B650" s="27"/>
      <c r="C650" s="2"/>
      <c r="D650" s="2"/>
      <c r="E650" s="2"/>
      <c r="F650" s="2"/>
      <c r="G650" s="2"/>
      <c r="I650" s="25"/>
      <c r="J650" s="2"/>
    </row>
    <row r="651" spans="1:10">
      <c r="A651" s="2"/>
      <c r="B651" s="27"/>
      <c r="C651" s="359"/>
      <c r="D651" s="359"/>
      <c r="E651" s="359"/>
      <c r="F651" s="359"/>
      <c r="G651" s="359"/>
      <c r="H651" s="359"/>
      <c r="I651" s="25"/>
      <c r="J651" s="2"/>
    </row>
    <row r="652" spans="1:10" ht="15" customHeight="1">
      <c r="A652" s="2"/>
      <c r="B652" s="17"/>
      <c r="C652" s="362"/>
      <c r="D652" s="362"/>
      <c r="E652" s="363"/>
      <c r="F652" s="363"/>
      <c r="G652" s="363"/>
      <c r="H652" s="363"/>
      <c r="I652" s="25"/>
      <c r="J652" s="2"/>
    </row>
    <row r="653" spans="1:10" ht="15" customHeight="1">
      <c r="A653" s="2"/>
      <c r="B653" s="17"/>
      <c r="C653" s="362"/>
      <c r="D653" s="362"/>
      <c r="E653" s="363"/>
      <c r="F653" s="363"/>
      <c r="G653" s="363"/>
      <c r="H653" s="363"/>
      <c r="I653" s="25"/>
      <c r="J653" s="2"/>
    </row>
    <row r="654" spans="1:10">
      <c r="A654" s="2"/>
      <c r="B654" s="17"/>
      <c r="C654" s="362"/>
      <c r="D654" s="362"/>
      <c r="E654" s="363"/>
      <c r="F654" s="363"/>
      <c r="G654" s="363"/>
      <c r="H654" s="363"/>
      <c r="I654" s="25"/>
      <c r="J654" s="2"/>
    </row>
    <row r="655" spans="1:10">
      <c r="A655" s="2"/>
      <c r="B655" s="17"/>
      <c r="C655" s="362"/>
      <c r="D655" s="362"/>
      <c r="E655" s="363"/>
      <c r="F655" s="363"/>
      <c r="G655" s="363"/>
      <c r="H655" s="363"/>
      <c r="I655" s="25"/>
      <c r="J655" s="2"/>
    </row>
    <row r="656" spans="1:10">
      <c r="A656" s="2"/>
      <c r="B656" s="17"/>
      <c r="C656" s="362"/>
      <c r="D656" s="362"/>
      <c r="E656" s="363"/>
      <c r="F656" s="363"/>
      <c r="G656" s="363"/>
      <c r="H656" s="363"/>
      <c r="I656" s="25"/>
      <c r="J656" s="2"/>
    </row>
    <row r="657" spans="1:10">
      <c r="A657" s="2"/>
      <c r="B657" s="17"/>
      <c r="C657" s="362"/>
      <c r="D657" s="362"/>
      <c r="E657" s="363"/>
      <c r="F657" s="363"/>
      <c r="G657" s="363"/>
      <c r="H657" s="363"/>
      <c r="I657" s="25"/>
      <c r="J657" s="2"/>
    </row>
    <row r="658" spans="1:10">
      <c r="A658" s="2"/>
      <c r="B658" s="17"/>
      <c r="C658" s="362"/>
      <c r="D658" s="362"/>
      <c r="E658" s="363"/>
      <c r="F658" s="363"/>
      <c r="G658" s="363"/>
      <c r="H658" s="363"/>
      <c r="I658" s="25"/>
      <c r="J658" s="2"/>
    </row>
    <row r="659" spans="1:10">
      <c r="A659" s="2"/>
      <c r="B659" s="17"/>
      <c r="C659" s="362"/>
      <c r="D659" s="362"/>
      <c r="E659" s="363"/>
      <c r="F659" s="363"/>
      <c r="G659" s="363"/>
      <c r="H659" s="363"/>
      <c r="I659" s="25"/>
      <c r="J659" s="2"/>
    </row>
    <row r="660" spans="1:10">
      <c r="A660" s="2"/>
      <c r="B660" s="17"/>
      <c r="C660" s="362"/>
      <c r="D660" s="362"/>
      <c r="E660" s="363"/>
      <c r="F660" s="363"/>
      <c r="G660" s="363"/>
      <c r="H660" s="363"/>
      <c r="I660" s="25"/>
      <c r="J660" s="2"/>
    </row>
    <row r="661" spans="1:10" ht="15.75" thickBot="1">
      <c r="A661" s="2"/>
      <c r="B661" s="19" t="str">
        <f>IF([1]INFO_MA!D30=0,"",[1]INFO_MA!D30)</f>
        <v/>
      </c>
      <c r="C661" s="365" t="str">
        <f>IF(B661&gt;9999,"",IF(B661="","",[1]INFO_MA!AL30))</f>
        <v/>
      </c>
      <c r="D661" s="365"/>
      <c r="E661" s="366" t="str">
        <f>IF(D661&gt;9999,"",IF(B661="","",[1]INFO_MA!AM30))</f>
        <v/>
      </c>
      <c r="F661" s="366"/>
      <c r="G661" s="366"/>
      <c r="H661" s="366"/>
      <c r="I661" s="42"/>
      <c r="J661" s="20"/>
    </row>
    <row r="662" spans="1:10">
      <c r="A662" s="2"/>
      <c r="B662" s="17" t="str">
        <f>IF([1]INFO_MA!D31=0,"",[1]INFO_MA!D31)</f>
        <v/>
      </c>
      <c r="C662" s="362" t="str">
        <f>IF(B662&gt;9999,"",IF(B662="","",[1]INFO_MA!AL31))</f>
        <v/>
      </c>
      <c r="D662" s="362"/>
      <c r="E662" s="363" t="str">
        <f>IF(D662&gt;9999,"",IF(B662="","",[1]INFO_MA!AM31))</f>
        <v/>
      </c>
      <c r="F662" s="363"/>
      <c r="G662" s="363"/>
      <c r="H662" s="363"/>
      <c r="I662" s="25"/>
      <c r="J662" s="2"/>
    </row>
    <row r="663" spans="1:10">
      <c r="A663" s="2"/>
      <c r="B663" s="17" t="str">
        <f>IF([1]INFO_MA!D32=0,"",[1]INFO_MA!D32)</f>
        <v/>
      </c>
      <c r="C663" s="362" t="str">
        <f>IF(B663&gt;9999,"",IF(B663="","",[1]INFO_MA!AL32))</f>
        <v/>
      </c>
      <c r="D663" s="362"/>
      <c r="E663" s="363" t="str">
        <f>IF(D663&gt;9999,"",IF(B663="","",[1]INFO_MA!AM32))</f>
        <v/>
      </c>
      <c r="F663" s="363"/>
      <c r="G663" s="363"/>
      <c r="H663" s="363"/>
      <c r="I663" s="25"/>
      <c r="J663" s="8"/>
    </row>
    <row r="664" spans="1:10">
      <c r="A664" s="2"/>
      <c r="B664" s="17" t="str">
        <f>IF([1]INFO_MA!D33=0,"",[1]INFO_MA!D33)</f>
        <v/>
      </c>
      <c r="C664" s="362" t="str">
        <f>IF(B664&gt;9999,"",IF(B664="","",[1]INFO_MA!AL33))</f>
        <v/>
      </c>
      <c r="D664" s="362"/>
      <c r="E664" s="363" t="str">
        <f>IF(D664&gt;9999,"",IF(B664="","",[1]INFO_MA!AM33))</f>
        <v/>
      </c>
      <c r="F664" s="363"/>
      <c r="G664" s="363"/>
      <c r="H664" s="363"/>
      <c r="I664" s="25"/>
      <c r="J664" s="8"/>
    </row>
    <row r="665" spans="1:10">
      <c r="A665" s="2"/>
      <c r="B665" s="17" t="str">
        <f>IF([1]INFO_MA!D34=0,"",[1]INFO_MA!D34)</f>
        <v/>
      </c>
      <c r="C665" s="362" t="str">
        <f>IF(B665&gt;9999,"",IF(B665="","",[1]INFO_MA!AL34))</f>
        <v/>
      </c>
      <c r="D665" s="362"/>
      <c r="E665" s="363" t="str">
        <f>IF(D665&gt;9999,"",IF(B665="","",[1]INFO_MA!AM34))</f>
        <v/>
      </c>
      <c r="F665" s="363"/>
      <c r="G665" s="363"/>
      <c r="H665" s="363"/>
      <c r="I665" s="25"/>
      <c r="J665" s="8"/>
    </row>
    <row r="666" spans="1:10">
      <c r="A666" s="2"/>
      <c r="B666" s="17" t="str">
        <f>IF([1]INFO_MA!D35=0,"",[1]INFO_MA!D35)</f>
        <v/>
      </c>
      <c r="C666" s="362" t="str">
        <f>IF(B666&gt;9999,"",IF(B666="","",[1]INFO_MA!AL35))</f>
        <v/>
      </c>
      <c r="D666" s="362"/>
      <c r="E666" s="363" t="str">
        <f>IF(D666&gt;9999,"",IF(B666="","",[1]INFO_MA!AM35))</f>
        <v/>
      </c>
      <c r="F666" s="363"/>
      <c r="G666" s="363"/>
      <c r="H666" s="363"/>
      <c r="I666" s="25"/>
      <c r="J666" s="8"/>
    </row>
    <row r="667" spans="1:10">
      <c r="A667" s="2"/>
      <c r="B667" s="17"/>
      <c r="C667" s="43"/>
      <c r="D667" s="43"/>
      <c r="E667" s="44"/>
      <c r="F667" s="44"/>
      <c r="G667" s="44"/>
      <c r="H667" s="44"/>
      <c r="I667" s="25"/>
      <c r="J667" s="2"/>
    </row>
    <row r="668" spans="1:10">
      <c r="A668" s="2"/>
      <c r="B668" s="17"/>
      <c r="C668" s="43"/>
      <c r="D668" s="43"/>
      <c r="E668" s="44"/>
      <c r="F668" s="44"/>
      <c r="G668" s="44"/>
      <c r="H668" s="44"/>
      <c r="I668" s="25"/>
      <c r="J668" s="2"/>
    </row>
    <row r="669" spans="1:10">
      <c r="A669" s="2"/>
      <c r="B669" s="17"/>
      <c r="C669" s="43"/>
      <c r="D669" s="43"/>
      <c r="E669" s="44"/>
      <c r="F669" s="44"/>
      <c r="G669" s="44"/>
      <c r="H669" s="44"/>
      <c r="I669" s="25"/>
      <c r="J669" s="2"/>
    </row>
    <row r="670" spans="1:10">
      <c r="A670" s="2"/>
      <c r="B670" s="17"/>
      <c r="C670" s="43"/>
      <c r="D670" s="43"/>
      <c r="E670" s="44"/>
      <c r="F670" s="44"/>
      <c r="G670" s="44"/>
      <c r="H670" s="44"/>
      <c r="I670" s="25"/>
      <c r="J670" s="2"/>
    </row>
    <row r="671" spans="1:10">
      <c r="A671" s="2"/>
      <c r="B671" s="17"/>
      <c r="C671" s="43"/>
      <c r="D671" s="43"/>
      <c r="E671" s="44"/>
      <c r="F671" s="44"/>
      <c r="G671" s="44"/>
      <c r="H671" s="44"/>
      <c r="I671" s="25"/>
      <c r="J671" s="2"/>
    </row>
    <row r="672" spans="1:10">
      <c r="A672" s="2"/>
    </row>
    <row r="673" spans="1:1">
      <c r="A673" s="2"/>
    </row>
    <row r="674" spans="1:1">
      <c r="A674" s="2"/>
    </row>
    <row r="675" spans="1:1">
      <c r="A675" s="2"/>
    </row>
    <row r="676" spans="1:1">
      <c r="A676" s="2"/>
    </row>
    <row r="677" spans="1:1">
      <c r="A677" s="2"/>
    </row>
    <row r="678" spans="1:1" ht="15.75" thickBot="1">
      <c r="A678" s="18"/>
    </row>
    <row r="679" spans="1:1">
      <c r="A679" s="2"/>
    </row>
    <row r="680" spans="1:1">
      <c r="A680" s="7"/>
    </row>
    <row r="681" spans="1:1">
      <c r="A681" s="7"/>
    </row>
    <row r="682" spans="1:1">
      <c r="A682" s="7"/>
    </row>
    <row r="683" spans="1:1">
      <c r="A683" s="7"/>
    </row>
    <row r="684" spans="1:1">
      <c r="A684" s="2"/>
    </row>
    <row r="685" spans="1:1">
      <c r="A685" s="2"/>
    </row>
    <row r="686" spans="1:1">
      <c r="A686" s="2"/>
    </row>
    <row r="687" spans="1:1">
      <c r="A687" s="2"/>
    </row>
    <row r="688" spans="1:1">
      <c r="A688" s="2"/>
    </row>
  </sheetData>
  <mergeCells count="313">
    <mergeCell ref="D58:H58"/>
    <mergeCell ref="D49:H49"/>
    <mergeCell ref="D50:H50"/>
    <mergeCell ref="D51:H51"/>
    <mergeCell ref="D52:H52"/>
    <mergeCell ref="D53:H53"/>
    <mergeCell ref="D54:H54"/>
    <mergeCell ref="D43:H43"/>
    <mergeCell ref="D44:H44"/>
    <mergeCell ref="D45:H45"/>
    <mergeCell ref="D46:H46"/>
    <mergeCell ref="D47:H47"/>
    <mergeCell ref="D48:H48"/>
    <mergeCell ref="D55:H55"/>
    <mergeCell ref="D56:H56"/>
    <mergeCell ref="D57:H57"/>
    <mergeCell ref="D30:H30"/>
    <mergeCell ref="D31:H31"/>
    <mergeCell ref="D32:H32"/>
    <mergeCell ref="D33:H33"/>
    <mergeCell ref="D34:H34"/>
    <mergeCell ref="D35:H35"/>
    <mergeCell ref="D36:H36"/>
    <mergeCell ref="D37:H37"/>
    <mergeCell ref="D38:H38"/>
    <mergeCell ref="D20:H20"/>
    <mergeCell ref="D21:H21"/>
    <mergeCell ref="D22:H22"/>
    <mergeCell ref="D23:H23"/>
    <mergeCell ref="D24:H24"/>
    <mergeCell ref="D25:H25"/>
    <mergeCell ref="D27:H27"/>
    <mergeCell ref="D28:H28"/>
    <mergeCell ref="D29:H29"/>
    <mergeCell ref="D512:F512"/>
    <mergeCell ref="G508:J508"/>
    <mergeCell ref="G509:J509"/>
    <mergeCell ref="G510:J510"/>
    <mergeCell ref="G511:J511"/>
    <mergeCell ref="G512:J512"/>
    <mergeCell ref="D508:F508"/>
    <mergeCell ref="D509:F509"/>
    <mergeCell ref="D510:F510"/>
    <mergeCell ref="E386:I386"/>
    <mergeCell ref="E387:I387"/>
    <mergeCell ref="D99:G99"/>
    <mergeCell ref="H99:J99"/>
    <mergeCell ref="D96:G96"/>
    <mergeCell ref="D511:F511"/>
    <mergeCell ref="D506:F506"/>
    <mergeCell ref="G506:J506"/>
    <mergeCell ref="G507:J507"/>
    <mergeCell ref="D507:F507"/>
    <mergeCell ref="G504:J504"/>
    <mergeCell ref="G505:J505"/>
    <mergeCell ref="D505:F505"/>
    <mergeCell ref="D504:F504"/>
    <mergeCell ref="D500:F500"/>
    <mergeCell ref="D491:F491"/>
    <mergeCell ref="G495:J495"/>
    <mergeCell ref="D493:F493"/>
    <mergeCell ref="B486:G486"/>
    <mergeCell ref="G492:J492"/>
    <mergeCell ref="D499:F499"/>
    <mergeCell ref="G499:J499"/>
    <mergeCell ref="G491:J491"/>
    <mergeCell ref="G497:J497"/>
    <mergeCell ref="L482:O482"/>
    <mergeCell ref="C470:I470"/>
    <mergeCell ref="L481:O481"/>
    <mergeCell ref="B477:C477"/>
    <mergeCell ref="B478:C478"/>
    <mergeCell ref="B479:C479"/>
    <mergeCell ref="B472:I472"/>
    <mergeCell ref="B476:C476"/>
    <mergeCell ref="D478:I478"/>
    <mergeCell ref="B482:C482"/>
    <mergeCell ref="B481:C481"/>
    <mergeCell ref="D82:J82"/>
    <mergeCell ref="D83:J83"/>
    <mergeCell ref="D84:J84"/>
    <mergeCell ref="D85:J85"/>
    <mergeCell ref="D87:J87"/>
    <mergeCell ref="D95:G95"/>
    <mergeCell ref="D94:G94"/>
    <mergeCell ref="D93:G93"/>
    <mergeCell ref="D91:G91"/>
    <mergeCell ref="D92:G92"/>
    <mergeCell ref="D492:F492"/>
    <mergeCell ref="G493:J493"/>
    <mergeCell ref="G494:J494"/>
    <mergeCell ref="D501:F501"/>
    <mergeCell ref="D502:F502"/>
    <mergeCell ref="D503:F503"/>
    <mergeCell ref="G496:J496"/>
    <mergeCell ref="D496:F496"/>
    <mergeCell ref="G498:J498"/>
    <mergeCell ref="G501:J501"/>
    <mergeCell ref="G502:J502"/>
    <mergeCell ref="D497:F497"/>
    <mergeCell ref="D498:F498"/>
    <mergeCell ref="G500:J500"/>
    <mergeCell ref="C463:I463"/>
    <mergeCell ref="B489:H489"/>
    <mergeCell ref="D480:I480"/>
    <mergeCell ref="D481:I481"/>
    <mergeCell ref="B474:C474"/>
    <mergeCell ref="D476:I476"/>
    <mergeCell ref="D474:I474"/>
    <mergeCell ref="D482:I482"/>
    <mergeCell ref="D479:I479"/>
    <mergeCell ref="D475:I475"/>
    <mergeCell ref="D477:I477"/>
    <mergeCell ref="B480:C480"/>
    <mergeCell ref="B627:B630"/>
    <mergeCell ref="C655:D655"/>
    <mergeCell ref="E655:H655"/>
    <mergeCell ref="C627:I630"/>
    <mergeCell ref="C654:D654"/>
    <mergeCell ref="B639:B642"/>
    <mergeCell ref="C639:I642"/>
    <mergeCell ref="E651:H651"/>
    <mergeCell ref="B515:F515"/>
    <mergeCell ref="C530:I530"/>
    <mergeCell ref="B518:I518"/>
    <mergeCell ref="C653:D653"/>
    <mergeCell ref="E653:H653"/>
    <mergeCell ref="C647:I647"/>
    <mergeCell ref="C651:D651"/>
    <mergeCell ref="C536:I536"/>
    <mergeCell ref="C539:I539"/>
    <mergeCell ref="C540:I540"/>
    <mergeCell ref="C537:I537"/>
    <mergeCell ref="B517:I517"/>
    <mergeCell ref="C533:I533"/>
    <mergeCell ref="C531:I531"/>
    <mergeCell ref="B520:I520"/>
    <mergeCell ref="B613:B614"/>
    <mergeCell ref="C666:D666"/>
    <mergeCell ref="E666:H666"/>
    <mergeCell ref="C661:D661"/>
    <mergeCell ref="E661:H661"/>
    <mergeCell ref="C662:D662"/>
    <mergeCell ref="E662:H662"/>
    <mergeCell ref="C663:D663"/>
    <mergeCell ref="E663:H663"/>
    <mergeCell ref="C664:D664"/>
    <mergeCell ref="E664:H664"/>
    <mergeCell ref="C652:D652"/>
    <mergeCell ref="E652:H652"/>
    <mergeCell ref="B631:B634"/>
    <mergeCell ref="C631:I634"/>
    <mergeCell ref="B635:B638"/>
    <mergeCell ref="C635:I638"/>
    <mergeCell ref="B643:B646"/>
    <mergeCell ref="C643:I646"/>
    <mergeCell ref="C665:D665"/>
    <mergeCell ref="E665:H665"/>
    <mergeCell ref="C660:D660"/>
    <mergeCell ref="E660:H660"/>
    <mergeCell ref="E654:H654"/>
    <mergeCell ref="C658:D658"/>
    <mergeCell ref="E658:H658"/>
    <mergeCell ref="C659:D659"/>
    <mergeCell ref="E659:H659"/>
    <mergeCell ref="C657:D657"/>
    <mergeCell ref="E657:H657"/>
    <mergeCell ref="C656:D656"/>
    <mergeCell ref="E656:H656"/>
    <mergeCell ref="B619:B620"/>
    <mergeCell ref="C619:I620"/>
    <mergeCell ref="B621:B622"/>
    <mergeCell ref="C541:I541"/>
    <mergeCell ref="E543:F543"/>
    <mergeCell ref="E544:F544"/>
    <mergeCell ref="E545:F545"/>
    <mergeCell ref="C578:D578"/>
    <mergeCell ref="B600:I601"/>
    <mergeCell ref="B602:I603"/>
    <mergeCell ref="B596:H596"/>
    <mergeCell ref="B598:I599"/>
    <mergeCell ref="B551:C551"/>
    <mergeCell ref="B573:D573"/>
    <mergeCell ref="C576:D576"/>
    <mergeCell ref="C577:D577"/>
    <mergeCell ref="C585:D585"/>
    <mergeCell ref="B552:C552"/>
    <mergeCell ref="C581:D581"/>
    <mergeCell ref="C582:D582"/>
    <mergeCell ref="C621:I622"/>
    <mergeCell ref="B553:C553"/>
    <mergeCell ref="C580:D580"/>
    <mergeCell ref="C542:I542"/>
    <mergeCell ref="B5:D8"/>
    <mergeCell ref="E7:I8"/>
    <mergeCell ref="E5:I6"/>
    <mergeCell ref="B11:I14"/>
    <mergeCell ref="B608:I608"/>
    <mergeCell ref="B612:C612"/>
    <mergeCell ref="D612:H612"/>
    <mergeCell ref="C579:D579"/>
    <mergeCell ref="B604:I605"/>
    <mergeCell ref="D588:E588"/>
    <mergeCell ref="B16:I16"/>
    <mergeCell ref="D19:H19"/>
    <mergeCell ref="B380:D380"/>
    <mergeCell ref="B381:D381"/>
    <mergeCell ref="B77:I77"/>
    <mergeCell ref="D79:J79"/>
    <mergeCell ref="B104:H104"/>
    <mergeCell ref="B102:I102"/>
    <mergeCell ref="B89:I89"/>
    <mergeCell ref="H91:J91"/>
    <mergeCell ref="C587:D587"/>
    <mergeCell ref="B475:C475"/>
    <mergeCell ref="G572:J586"/>
    <mergeCell ref="B575:D575"/>
    <mergeCell ref="C613:I614"/>
    <mergeCell ref="B615:B616"/>
    <mergeCell ref="C615:I616"/>
    <mergeCell ref="B617:B618"/>
    <mergeCell ref="C617:I618"/>
    <mergeCell ref="B169:F169"/>
    <mergeCell ref="B337:F337"/>
    <mergeCell ref="B354:F354"/>
    <mergeCell ref="B606:I607"/>
    <mergeCell ref="B382:D382"/>
    <mergeCell ref="B554:C554"/>
    <mergeCell ref="B555:C555"/>
    <mergeCell ref="C583:D583"/>
    <mergeCell ref="C586:D586"/>
    <mergeCell ref="C584:D584"/>
    <mergeCell ref="B524:I524"/>
    <mergeCell ref="D494:F494"/>
    <mergeCell ref="D495:F495"/>
    <mergeCell ref="G503:J503"/>
    <mergeCell ref="C535:I535"/>
    <mergeCell ref="C532:I532"/>
    <mergeCell ref="C534:I534"/>
    <mergeCell ref="C538:I538"/>
    <mergeCell ref="B522:I522"/>
    <mergeCell ref="B270:H270"/>
    <mergeCell ref="B335:F335"/>
    <mergeCell ref="H96:J96"/>
    <mergeCell ref="E383:I383"/>
    <mergeCell ref="G588:J589"/>
    <mergeCell ref="B595:H595"/>
    <mergeCell ref="B388:D388"/>
    <mergeCell ref="B392:G392"/>
    <mergeCell ref="C462:I462"/>
    <mergeCell ref="B172:H172"/>
    <mergeCell ref="E381:I381"/>
    <mergeCell ref="E384:I384"/>
    <mergeCell ref="E382:I382"/>
    <mergeCell ref="B386:D386"/>
    <mergeCell ref="B523:I523"/>
    <mergeCell ref="B526:I526"/>
    <mergeCell ref="B415:I415"/>
    <mergeCell ref="B390:I390"/>
    <mergeCell ref="B459:I459"/>
    <mergeCell ref="B471:C471"/>
    <mergeCell ref="C465:I465"/>
    <mergeCell ref="C466:I466"/>
    <mergeCell ref="C469:I469"/>
    <mergeCell ref="C467:I467"/>
    <mergeCell ref="D66:H66"/>
    <mergeCell ref="D67:H67"/>
    <mergeCell ref="H92:J92"/>
    <mergeCell ref="B96:B99"/>
    <mergeCell ref="B93:B95"/>
    <mergeCell ref="D80:J80"/>
    <mergeCell ref="D81:J81"/>
    <mergeCell ref="D86:J86"/>
    <mergeCell ref="C468:I468"/>
    <mergeCell ref="B440:I440"/>
    <mergeCell ref="C464:I464"/>
    <mergeCell ref="H95:J95"/>
    <mergeCell ref="D97:G97"/>
    <mergeCell ref="H97:J97"/>
    <mergeCell ref="D98:G98"/>
    <mergeCell ref="B383:D383"/>
    <mergeCell ref="E388:I388"/>
    <mergeCell ref="B387:D387"/>
    <mergeCell ref="B384:D384"/>
    <mergeCell ref="B385:D385"/>
    <mergeCell ref="H93:J93"/>
    <mergeCell ref="E380:I380"/>
    <mergeCell ref="H98:J98"/>
    <mergeCell ref="B268:F268"/>
    <mergeCell ref="D41:H41"/>
    <mergeCell ref="D42:H42"/>
    <mergeCell ref="D64:H64"/>
    <mergeCell ref="D61:H61"/>
    <mergeCell ref="D26:H26"/>
    <mergeCell ref="B521:I521"/>
    <mergeCell ref="D69:H69"/>
    <mergeCell ref="D70:H70"/>
    <mergeCell ref="B395:I395"/>
    <mergeCell ref="D59:H59"/>
    <mergeCell ref="D39:H39"/>
    <mergeCell ref="D40:H40"/>
    <mergeCell ref="H94:J94"/>
    <mergeCell ref="B378:D378"/>
    <mergeCell ref="D60:H60"/>
    <mergeCell ref="D72:H72"/>
    <mergeCell ref="D73:H73"/>
    <mergeCell ref="D74:H74"/>
    <mergeCell ref="D68:H68"/>
    <mergeCell ref="D62:H62"/>
    <mergeCell ref="D71:H71"/>
    <mergeCell ref="D63:H63"/>
    <mergeCell ref="E385:I385"/>
    <mergeCell ref="D65:H65"/>
  </mergeCells>
  <phoneticPr fontId="38" type="noConversion"/>
  <pageMargins left="0.70866141732283472" right="0.70866141732283472" top="0.94488188976377963" bottom="0.74803149606299213" header="0.31496062992125984" footer="0.31496062992125984"/>
  <pageSetup paperSize="9" scale="50" orientation="portrait" horizontalDpi="4294967293" verticalDpi="4294967293" r:id="rId1"/>
  <headerFooter alignWithMargins="0">
    <oddHeader>&amp;L&amp;G&amp;C
&amp;"Arial,Negrita"&amp;12
&amp;16Incorporación de medidas de las Directivas Hábitat y Aves al Plan Hidrológico del Duero&amp;R&amp;G</oddHeader>
  </headerFooter>
  <rowBreaks count="5" manualBreakCount="5">
    <brk id="339" max="9" man="1"/>
    <brk id="493" max="9" man="1"/>
    <brk id="521" max="9" man="1"/>
    <brk id="546" max="9" man="1"/>
    <brk id="669" max="9" man="1"/>
  </rowBreaks>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C5" sqref="C5"/>
    </sheetView>
  </sheetViews>
  <sheetFormatPr baseColWidth="10" defaultRowHeight="12.75"/>
  <sheetData/>
  <phoneticPr fontId="0"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Resultad. general</vt:lpstr>
      <vt:lpstr>Hoja1</vt:lpstr>
      <vt:lpstr>'Resultad. general'!Área_de_impresión</vt:lpstr>
      <vt:lpstr>'Resultad. general'!OLE_LINK1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domingo</dc:creator>
  <cp:lastModifiedBy>domingo</cp:lastModifiedBy>
  <cp:lastPrinted>2014-04-27T20:34:14Z</cp:lastPrinted>
  <dcterms:created xsi:type="dcterms:W3CDTF">2014-04-25T00:28:00Z</dcterms:created>
  <dcterms:modified xsi:type="dcterms:W3CDTF">2015-02-18T01:14:12Z</dcterms:modified>
</cp:coreProperties>
</file>