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210" activeTab="0"/>
  </bookViews>
  <sheets>
    <sheet name="Hoja2" sheetId="1" r:id="rId1"/>
    <sheet name="Hoja2 (2)" sheetId="2" r:id="rId2"/>
  </sheets>
  <definedNames/>
  <calcPr fullCalcOnLoad="1"/>
</workbook>
</file>

<file path=xl/sharedStrings.xml><?xml version="1.0" encoding="utf-8"?>
<sst xmlns="http://schemas.openxmlformats.org/spreadsheetml/2006/main" count="311" uniqueCount="163">
  <si>
    <t>PC0217087</t>
  </si>
  <si>
    <t>Temperatura (in situ)</t>
  </si>
  <si>
    <t>ºC</t>
  </si>
  <si>
    <t>CA0210010</t>
  </si>
  <si>
    <t>CA0202005</t>
  </si>
  <si>
    <t>CA0208036</t>
  </si>
  <si>
    <t>CA0217097</t>
  </si>
  <si>
    <t>CA0217096</t>
  </si>
  <si>
    <t>CA0213010</t>
  </si>
  <si>
    <t>CA0218025</t>
  </si>
  <si>
    <t>CA0217103</t>
  </si>
  <si>
    <t>CA0213009</t>
  </si>
  <si>
    <t>CA0218028</t>
  </si>
  <si>
    <t>CA0218024</t>
  </si>
  <si>
    <t>CA0213008</t>
  </si>
  <si>
    <t>CA0218027</t>
  </si>
  <si>
    <t>CA0218026</t>
  </si>
  <si>
    <t>CA0218030</t>
  </si>
  <si>
    <t>CA0209045</t>
  </si>
  <si>
    <t>CA0209046</t>
  </si>
  <si>
    <t>CA0208039</t>
  </si>
  <si>
    <t>CA0209048</t>
  </si>
  <si>
    <t>CA0209049</t>
  </si>
  <si>
    <t>PC0217090</t>
  </si>
  <si>
    <t>PC0217088</t>
  </si>
  <si>
    <t>CA0209041</t>
  </si>
  <si>
    <t>CA0209052</t>
  </si>
  <si>
    <t>PC0217095</t>
  </si>
  <si>
    <t>CA0217098</t>
  </si>
  <si>
    <t>CA0217100</t>
  </si>
  <si>
    <t>CA0217101</t>
  </si>
  <si>
    <t>CA0217102</t>
  </si>
  <si>
    <t>CA0210011</t>
  </si>
  <si>
    <t>CA0215022</t>
  </si>
  <si>
    <t>CA0209042</t>
  </si>
  <si>
    <t>CA0210009</t>
  </si>
  <si>
    <t>CA0215023</t>
  </si>
  <si>
    <t>CA0216012</t>
  </si>
  <si>
    <t>CA0200003</t>
  </si>
  <si>
    <t>PC0215024</t>
  </si>
  <si>
    <t>CA0215026</t>
  </si>
  <si>
    <t>CA0215027</t>
  </si>
  <si>
    <t>CA0215028</t>
  </si>
  <si>
    <t>CA0209044</t>
  </si>
  <si>
    <t>CA0202006</t>
  </si>
  <si>
    <t>CA0210012</t>
  </si>
  <si>
    <t>CA0216011</t>
  </si>
  <si>
    <t>CA0206131</t>
  </si>
  <si>
    <t>CA0206132</t>
  </si>
  <si>
    <t>CA0206133</t>
  </si>
  <si>
    <t>CA0206134</t>
  </si>
  <si>
    <t>CA0209047</t>
  </si>
  <si>
    <t>CA0206142</t>
  </si>
  <si>
    <t>CA0202007</t>
  </si>
  <si>
    <t>CA0217068</t>
  </si>
  <si>
    <t>CA0217094</t>
  </si>
  <si>
    <t>CA0217104</t>
  </si>
  <si>
    <t>PC0219032</t>
  </si>
  <si>
    <t>CA0219033</t>
  </si>
  <si>
    <t>CA0220002</t>
  </si>
  <si>
    <t>CA0206119</t>
  </si>
  <si>
    <t>CA0206120</t>
  </si>
  <si>
    <t>CA0209039</t>
  </si>
  <si>
    <t>CA0217099</t>
  </si>
  <si>
    <t>PC0221005</t>
  </si>
  <si>
    <t>CA0206129</t>
  </si>
  <si>
    <t>CA0206130</t>
  </si>
  <si>
    <t>CA0206135</t>
  </si>
  <si>
    <t>CA0206137</t>
  </si>
  <si>
    <t>CA0208034</t>
  </si>
  <si>
    <t>CA0206124</t>
  </si>
  <si>
    <t>CA0209050</t>
  </si>
  <si>
    <t>PC0206125</t>
  </si>
  <si>
    <t>CA0206143</t>
  </si>
  <si>
    <t>CA0217086</t>
  </si>
  <si>
    <t>CA0217089</t>
  </si>
  <si>
    <t>CA0217092</t>
  </si>
  <si>
    <t>CA0206109</t>
  </si>
  <si>
    <t>CA0206110</t>
  </si>
  <si>
    <t>CA0206111</t>
  </si>
  <si>
    <t>CA0206116</t>
  </si>
  <si>
    <t>CA0217091</t>
  </si>
  <si>
    <t>CA0206108</t>
  </si>
  <si>
    <t>CA0206117</t>
  </si>
  <si>
    <t>CA0206118</t>
  </si>
  <si>
    <t>CA0206121</t>
  </si>
  <si>
    <t>CA0201003</t>
  </si>
  <si>
    <t>CA0204014</t>
  </si>
  <si>
    <t>CA0206112</t>
  </si>
  <si>
    <t>CA0206126</t>
  </si>
  <si>
    <t>CA0206127</t>
  </si>
  <si>
    <t>CA0206128</t>
  </si>
  <si>
    <t>CA0206140</t>
  </si>
  <si>
    <t>CA0201004</t>
  </si>
  <si>
    <t>CA0204013</t>
  </si>
  <si>
    <t>CA0205011</t>
  </si>
  <si>
    <t>CA0206138</t>
  </si>
  <si>
    <t>CA0208035</t>
  </si>
  <si>
    <t>CA0206139</t>
  </si>
  <si>
    <t>CA0206122</t>
  </si>
  <si>
    <t>CA0210008</t>
  </si>
  <si>
    <t>CA0206123</t>
  </si>
  <si>
    <t>CA0208037</t>
  </si>
  <si>
    <t>CA0208038</t>
  </si>
  <si>
    <t>CA0209051</t>
  </si>
  <si>
    <t>CA0218029</t>
  </si>
  <si>
    <t>CA0217085</t>
  </si>
  <si>
    <t>CA0206141</t>
  </si>
  <si>
    <t>CA0203015</t>
  </si>
  <si>
    <t>CA0206113</t>
  </si>
  <si>
    <t>CA0206114</t>
  </si>
  <si>
    <t>CA0206115</t>
  </si>
  <si>
    <t>Cianuros</t>
  </si>
  <si>
    <t>µg/l</t>
  </si>
  <si>
    <t>Conductividad (in situ)</t>
  </si>
  <si>
    <t>µS/cm</t>
  </si>
  <si>
    <t>pH (in situ)</t>
  </si>
  <si>
    <t>Ud</t>
  </si>
  <si>
    <t>Oxígeno disuelto (in situ)</t>
  </si>
  <si>
    <t>mg/l</t>
  </si>
  <si>
    <t>Dióxido de carbono disuelto (in situ)</t>
  </si>
  <si>
    <t>Cloruros</t>
  </si>
  <si>
    <t>Sulfatos</t>
  </si>
  <si>
    <t>Bicarbonatos</t>
  </si>
  <si>
    <t>Carbonatos</t>
  </si>
  <si>
    <t>Calcio</t>
  </si>
  <si>
    <t>Magnesio</t>
  </si>
  <si>
    <t>Sodio</t>
  </si>
  <si>
    <t>Potasio</t>
  </si>
  <si>
    <t>Sílice</t>
  </si>
  <si>
    <t>Nitratos</t>
  </si>
  <si>
    <t>Nitritos</t>
  </si>
  <si>
    <t>Amonio</t>
  </si>
  <si>
    <t>Oxidabilidad al dicromato</t>
  </si>
  <si>
    <t>mg/l O2</t>
  </si>
  <si>
    <t>Arsénico</t>
  </si>
  <si>
    <t>Bario</t>
  </si>
  <si>
    <t>Berilio</t>
  </si>
  <si>
    <t>Cadmio</t>
  </si>
  <si>
    <t>Zinc</t>
  </si>
  <si>
    <t>Cobalto</t>
  </si>
  <si>
    <t>Cobre</t>
  </si>
  <si>
    <t>Cromo</t>
  </si>
  <si>
    <t>Hierro</t>
  </si>
  <si>
    <t>Manganeso</t>
  </si>
  <si>
    <t>Mercurio</t>
  </si>
  <si>
    <t>Níquel</t>
  </si>
  <si>
    <t>Plomo</t>
  </si>
  <si>
    <t>Selenio</t>
  </si>
  <si>
    <t>Vanadio</t>
  </si>
  <si>
    <t>Punto</t>
  </si>
  <si>
    <t>Cl</t>
  </si>
  <si>
    <t>SO4</t>
  </si>
  <si>
    <t>HCO3</t>
  </si>
  <si>
    <t>CO3</t>
  </si>
  <si>
    <t>NO3</t>
  </si>
  <si>
    <t>Na</t>
  </si>
  <si>
    <t>Mg</t>
  </si>
  <si>
    <t>Ca</t>
  </si>
  <si>
    <t>K</t>
  </si>
  <si>
    <t>SUM An</t>
  </si>
  <si>
    <t>SUM Cat</t>
  </si>
  <si>
    <t>Error (%)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</si>
</sst>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</numFmts>
  <fonts count="2">
    <font>
      <sz val="10"/>
      <name val="Trebuchet MS"/>
      <family val="0"/>
    </font>
    <font>
      <b/>
      <sz val="10"/>
      <color indexed="10"/>
      <name val="Trebuchet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2" max="2" width="10.28125" style="0" bestFit="1" customWidth="1"/>
    <col min="3" max="3" width="11.7109375" style="0" bestFit="1" customWidth="1"/>
    <col min="4" max="4" width="10.00390625" style="0" bestFit="1" customWidth="1"/>
    <col min="5" max="5" width="7.00390625" style="0" bestFit="1" customWidth="1"/>
    <col min="6" max="6" width="11.7109375" style="0" bestFit="1" customWidth="1"/>
    <col min="7" max="7" width="7.28125" style="0" bestFit="1" customWidth="1"/>
    <col min="8" max="8" width="11.7109375" style="0" bestFit="1" customWidth="1"/>
    <col min="11" max="11" width="12.7109375" style="0" bestFit="1" customWidth="1"/>
    <col min="14" max="14" width="12.7109375" style="0" customWidth="1"/>
    <col min="17" max="17" width="13.7109375" style="0" bestFit="1" customWidth="1"/>
    <col min="18" max="18" width="11.7109375" style="0" bestFit="1" customWidth="1"/>
    <col min="22" max="22" width="12.7109375" style="0" bestFit="1" customWidth="1"/>
    <col min="25" max="25" width="11.7109375" style="0" bestFit="1" customWidth="1"/>
    <col min="26" max="26" width="12.7109375" style="0" bestFit="1" customWidth="1"/>
    <col min="28" max="28" width="12.7109375" style="0" bestFit="1" customWidth="1"/>
    <col min="30" max="30" width="12.7109375" style="0" bestFit="1" customWidth="1"/>
    <col min="31" max="31" width="13.7109375" style="0" bestFit="1" customWidth="1"/>
    <col min="32" max="32" width="12.7109375" style="0" bestFit="1" customWidth="1"/>
    <col min="33" max="33" width="11.7109375" style="0" bestFit="1" customWidth="1"/>
    <col min="35" max="35" width="12.7109375" style="0" bestFit="1" customWidth="1"/>
  </cols>
  <sheetData>
    <row r="1" spans="1:35" ht="15">
      <c r="A1" s="13" t="s">
        <v>150</v>
      </c>
      <c r="B1" t="s">
        <v>132</v>
      </c>
      <c r="C1" t="s">
        <v>135</v>
      </c>
      <c r="D1" t="s">
        <v>136</v>
      </c>
      <c r="E1" t="s">
        <v>137</v>
      </c>
      <c r="F1" t="s">
        <v>123</v>
      </c>
      <c r="G1" t="s">
        <v>138</v>
      </c>
      <c r="H1" t="s">
        <v>125</v>
      </c>
      <c r="I1" t="s">
        <v>124</v>
      </c>
      <c r="J1" t="s">
        <v>112</v>
      </c>
      <c r="K1" t="s">
        <v>121</v>
      </c>
      <c r="L1" t="s">
        <v>140</v>
      </c>
      <c r="M1" t="s">
        <v>141</v>
      </c>
      <c r="N1" t="s">
        <v>114</v>
      </c>
      <c r="O1" t="s">
        <v>142</v>
      </c>
      <c r="P1" t="s">
        <v>120</v>
      </c>
      <c r="Q1" t="s">
        <v>143</v>
      </c>
      <c r="R1" t="s">
        <v>126</v>
      </c>
      <c r="S1" t="s">
        <v>144</v>
      </c>
      <c r="T1" t="s">
        <v>145</v>
      </c>
      <c r="U1" t="s">
        <v>146</v>
      </c>
      <c r="V1" t="s">
        <v>130</v>
      </c>
      <c r="W1" t="s">
        <v>131</v>
      </c>
      <c r="X1" t="s">
        <v>133</v>
      </c>
      <c r="Y1" t="s">
        <v>118</v>
      </c>
      <c r="Z1" t="s">
        <v>116</v>
      </c>
      <c r="AA1" t="s">
        <v>147</v>
      </c>
      <c r="AB1" t="s">
        <v>128</v>
      </c>
      <c r="AC1" t="s">
        <v>148</v>
      </c>
      <c r="AD1" t="s">
        <v>129</v>
      </c>
      <c r="AE1" t="s">
        <v>127</v>
      </c>
      <c r="AF1" t="s">
        <v>122</v>
      </c>
      <c r="AG1" t="s">
        <v>1</v>
      </c>
      <c r="AH1" t="s">
        <v>149</v>
      </c>
      <c r="AI1" t="s">
        <v>139</v>
      </c>
    </row>
    <row r="2" spans="1:35" ht="15">
      <c r="A2" s="13"/>
      <c r="B2" t="s">
        <v>119</v>
      </c>
      <c r="C2" t="s">
        <v>113</v>
      </c>
      <c r="D2" t="s">
        <v>113</v>
      </c>
      <c r="E2" t="s">
        <v>113</v>
      </c>
      <c r="F2" t="s">
        <v>119</v>
      </c>
      <c r="G2" t="s">
        <v>113</v>
      </c>
      <c r="H2" t="s">
        <v>119</v>
      </c>
      <c r="I2" t="s">
        <v>119</v>
      </c>
      <c r="J2" t="s">
        <v>113</v>
      </c>
      <c r="K2" t="s">
        <v>119</v>
      </c>
      <c r="L2" t="s">
        <v>113</v>
      </c>
      <c r="M2" t="s">
        <v>113</v>
      </c>
      <c r="N2" t="s">
        <v>115</v>
      </c>
      <c r="O2" t="s">
        <v>113</v>
      </c>
      <c r="P2" t="s">
        <v>119</v>
      </c>
      <c r="Q2" t="s">
        <v>113</v>
      </c>
      <c r="R2" t="s">
        <v>119</v>
      </c>
      <c r="S2" t="s">
        <v>113</v>
      </c>
      <c r="T2" t="s">
        <v>113</v>
      </c>
      <c r="U2" t="s">
        <v>113</v>
      </c>
      <c r="V2" t="s">
        <v>119</v>
      </c>
      <c r="W2" t="s">
        <v>119</v>
      </c>
      <c r="X2" t="s">
        <v>134</v>
      </c>
      <c r="Y2" t="s">
        <v>119</v>
      </c>
      <c r="Z2" t="s">
        <v>117</v>
      </c>
      <c r="AA2" t="s">
        <v>113</v>
      </c>
      <c r="AB2" t="s">
        <v>119</v>
      </c>
      <c r="AC2" t="s">
        <v>113</v>
      </c>
      <c r="AD2" t="s">
        <v>119</v>
      </c>
      <c r="AE2" t="s">
        <v>119</v>
      </c>
      <c r="AF2" t="s">
        <v>119</v>
      </c>
      <c r="AG2" t="s">
        <v>2</v>
      </c>
      <c r="AH2" t="s">
        <v>113</v>
      </c>
      <c r="AI2" t="s">
        <v>113</v>
      </c>
    </row>
    <row r="3" spans="1:35" ht="15">
      <c r="A3" t="s">
        <v>38</v>
      </c>
      <c r="B3" s="2">
        <v>0.14000000059604645</v>
      </c>
      <c r="C3" s="3">
        <v>0</v>
      </c>
      <c r="D3" s="3">
        <v>34.00000184774399</v>
      </c>
      <c r="E3" s="3">
        <v>0</v>
      </c>
      <c r="F3">
        <v>262</v>
      </c>
      <c r="G3" s="3">
        <v>0</v>
      </c>
      <c r="H3" s="1">
        <v>108.4000015258789</v>
      </c>
      <c r="I3">
        <v>0</v>
      </c>
      <c r="J3">
        <v>0</v>
      </c>
      <c r="K3" s="2">
        <v>14.180000305175781</v>
      </c>
      <c r="L3">
        <v>0</v>
      </c>
      <c r="M3">
        <v>0</v>
      </c>
      <c r="N3">
        <v>580</v>
      </c>
      <c r="O3">
        <v>0</v>
      </c>
      <c r="P3">
        <v>27</v>
      </c>
      <c r="Q3" s="3">
        <v>59.99999865889549</v>
      </c>
      <c r="R3" s="3">
        <v>13.300000190734863</v>
      </c>
      <c r="S3" s="3">
        <v>0</v>
      </c>
      <c r="T3" s="3">
        <v>0</v>
      </c>
      <c r="U3" s="3">
        <v>0</v>
      </c>
      <c r="V3" s="1">
        <v>13.300000190734863</v>
      </c>
      <c r="W3" s="2">
        <v>0</v>
      </c>
      <c r="X3" s="1">
        <v>0.5</v>
      </c>
      <c r="Y3" s="1">
        <v>5.300000190734863</v>
      </c>
      <c r="Z3" s="2">
        <v>6.889999866485596</v>
      </c>
      <c r="AA3" s="3">
        <v>0</v>
      </c>
      <c r="AB3" s="1">
        <v>0.800000011920929</v>
      </c>
      <c r="AC3" s="3">
        <v>0</v>
      </c>
      <c r="AD3" s="1">
        <v>8.899999618530273</v>
      </c>
      <c r="AE3" s="1">
        <v>2.799999952316284</v>
      </c>
      <c r="AF3" s="1">
        <v>80.19999694824219</v>
      </c>
      <c r="AG3" s="1">
        <v>15.699999809265137</v>
      </c>
      <c r="AH3" s="3">
        <v>0</v>
      </c>
      <c r="AI3" s="3">
        <v>12.000000104308128</v>
      </c>
    </row>
    <row r="4" spans="1:35" ht="15">
      <c r="A4" t="s">
        <v>86</v>
      </c>
      <c r="B4" s="2">
        <v>0</v>
      </c>
      <c r="C4" s="3">
        <v>0</v>
      </c>
      <c r="D4" s="3">
        <v>34.00000184774399</v>
      </c>
      <c r="E4" s="3">
        <v>0</v>
      </c>
      <c r="F4">
        <v>256</v>
      </c>
      <c r="G4" s="3">
        <v>0</v>
      </c>
      <c r="H4" s="1">
        <v>90.0999984741211</v>
      </c>
      <c r="I4">
        <v>0</v>
      </c>
      <c r="J4">
        <v>0</v>
      </c>
      <c r="K4" s="2">
        <v>7.090000152587891</v>
      </c>
      <c r="L4">
        <v>0</v>
      </c>
      <c r="M4">
        <v>0</v>
      </c>
      <c r="N4">
        <v>493</v>
      </c>
      <c r="O4">
        <v>0</v>
      </c>
      <c r="P4">
        <v>27</v>
      </c>
      <c r="Q4" s="3">
        <v>63.00000101327896</v>
      </c>
      <c r="R4" s="3">
        <v>6</v>
      </c>
      <c r="S4" s="3">
        <v>0</v>
      </c>
      <c r="T4" s="3">
        <v>0</v>
      </c>
      <c r="U4" s="3">
        <v>0</v>
      </c>
      <c r="V4" s="1">
        <v>3.299999952316284</v>
      </c>
      <c r="W4" s="2">
        <v>0</v>
      </c>
      <c r="X4" s="1">
        <v>0</v>
      </c>
      <c r="Y4" s="1">
        <v>6.5</v>
      </c>
      <c r="Z4" s="2">
        <v>7.059999942779541</v>
      </c>
      <c r="AA4" s="3">
        <v>0</v>
      </c>
      <c r="AB4" s="1">
        <v>1.100000023841858</v>
      </c>
      <c r="AC4" s="3">
        <v>0</v>
      </c>
      <c r="AD4" s="1">
        <v>8.100000381469727</v>
      </c>
      <c r="AE4" s="1">
        <v>3.0999999046325684</v>
      </c>
      <c r="AF4" s="1">
        <v>33.099998474121094</v>
      </c>
      <c r="AG4" s="1">
        <v>13.5</v>
      </c>
      <c r="AH4" s="3">
        <v>0</v>
      </c>
      <c r="AI4" s="3">
        <v>10.999999940395355</v>
      </c>
    </row>
    <row r="5" spans="1:35" ht="15">
      <c r="A5" t="s">
        <v>93</v>
      </c>
      <c r="B5" s="2">
        <v>0</v>
      </c>
      <c r="C5" s="3">
        <v>0</v>
      </c>
      <c r="D5" s="3">
        <v>7.000000216066837</v>
      </c>
      <c r="E5" s="3">
        <v>0</v>
      </c>
      <c r="F5">
        <v>299</v>
      </c>
      <c r="G5" s="3">
        <v>0</v>
      </c>
      <c r="H5" s="1">
        <v>103.5</v>
      </c>
      <c r="I5">
        <v>0</v>
      </c>
      <c r="J5">
        <v>0</v>
      </c>
      <c r="K5" s="2">
        <v>7.090000152587891</v>
      </c>
      <c r="L5">
        <v>0</v>
      </c>
      <c r="M5">
        <v>0</v>
      </c>
      <c r="N5">
        <v>588</v>
      </c>
      <c r="O5">
        <v>0</v>
      </c>
      <c r="P5">
        <v>22</v>
      </c>
      <c r="Q5" s="3">
        <v>64.00000303983688</v>
      </c>
      <c r="R5" s="3">
        <v>16.399999618530273</v>
      </c>
      <c r="S5" s="3">
        <v>0</v>
      </c>
      <c r="T5" s="3">
        <v>0</v>
      </c>
      <c r="U5" s="3">
        <v>0</v>
      </c>
      <c r="V5" s="1">
        <v>11.199999809265137</v>
      </c>
      <c r="W5" s="2">
        <v>0</v>
      </c>
      <c r="X5" s="1">
        <v>0</v>
      </c>
      <c r="Y5" s="1">
        <v>6.300000190734863</v>
      </c>
      <c r="Z5" s="2">
        <v>7.840000152587891</v>
      </c>
      <c r="AA5" s="3">
        <v>0</v>
      </c>
      <c r="AB5" s="1">
        <v>2</v>
      </c>
      <c r="AC5" s="3">
        <v>0</v>
      </c>
      <c r="AD5" s="1">
        <v>4.699999809265137</v>
      </c>
      <c r="AE5" s="1">
        <v>7</v>
      </c>
      <c r="AF5" s="1">
        <v>65.19999694824219</v>
      </c>
      <c r="AG5" s="1">
        <v>11</v>
      </c>
      <c r="AH5" s="3">
        <v>0</v>
      </c>
      <c r="AI5" s="3">
        <v>8.00000037997961</v>
      </c>
    </row>
    <row r="6" spans="1:35" ht="15">
      <c r="A6" t="s">
        <v>4</v>
      </c>
      <c r="B6" s="2">
        <v>0</v>
      </c>
      <c r="C6" s="3">
        <v>0</v>
      </c>
      <c r="D6" s="3">
        <v>0</v>
      </c>
      <c r="E6" s="3">
        <v>0</v>
      </c>
      <c r="F6">
        <v>226</v>
      </c>
      <c r="G6" s="3">
        <v>0</v>
      </c>
      <c r="H6" s="1">
        <v>76.19999694824219</v>
      </c>
      <c r="I6">
        <v>0</v>
      </c>
      <c r="J6">
        <v>0</v>
      </c>
      <c r="K6" s="2">
        <v>3.549999952316284</v>
      </c>
      <c r="L6">
        <v>0</v>
      </c>
      <c r="M6">
        <v>0</v>
      </c>
      <c r="N6">
        <v>420</v>
      </c>
      <c r="O6">
        <v>0</v>
      </c>
      <c r="P6">
        <v>12</v>
      </c>
      <c r="Q6" s="3">
        <v>14.999999664723873</v>
      </c>
      <c r="R6" s="3">
        <v>3</v>
      </c>
      <c r="S6" s="3">
        <v>0</v>
      </c>
      <c r="T6" s="3">
        <v>0</v>
      </c>
      <c r="U6" s="3">
        <v>0</v>
      </c>
      <c r="V6" s="1">
        <v>2.200000047683716</v>
      </c>
      <c r="W6" s="2">
        <v>0</v>
      </c>
      <c r="X6" s="1">
        <v>2.4000000953674316</v>
      </c>
      <c r="Y6" s="1">
        <v>7.800000190734863</v>
      </c>
      <c r="Z6" s="2">
        <v>6.650000095367432</v>
      </c>
      <c r="AA6" s="3">
        <v>0</v>
      </c>
      <c r="AB6" s="1">
        <v>0.30000001192092896</v>
      </c>
      <c r="AC6" s="3">
        <v>0</v>
      </c>
      <c r="AD6" s="1">
        <v>3.299999952316284</v>
      </c>
      <c r="AE6" s="1">
        <v>1.5</v>
      </c>
      <c r="AF6" s="1">
        <v>8.199999809265137</v>
      </c>
      <c r="AG6" s="1">
        <v>12.600000381469727</v>
      </c>
      <c r="AH6" s="3">
        <v>0</v>
      </c>
      <c r="AI6" s="3">
        <v>0</v>
      </c>
    </row>
    <row r="7" spans="1:35" ht="15">
      <c r="A7" t="s">
        <v>44</v>
      </c>
      <c r="B7" s="2">
        <v>0.05000000074505806</v>
      </c>
      <c r="C7" s="3">
        <v>0</v>
      </c>
      <c r="D7" s="3">
        <v>0</v>
      </c>
      <c r="E7" s="3">
        <v>0</v>
      </c>
      <c r="F7">
        <v>146</v>
      </c>
      <c r="G7" s="3">
        <v>0</v>
      </c>
      <c r="H7" s="1">
        <v>49.79999923706055</v>
      </c>
      <c r="I7">
        <v>0</v>
      </c>
      <c r="J7">
        <v>0</v>
      </c>
      <c r="K7" s="2">
        <v>7.090000152587891</v>
      </c>
      <c r="L7">
        <v>0</v>
      </c>
      <c r="M7">
        <v>0</v>
      </c>
      <c r="N7">
        <v>495</v>
      </c>
      <c r="O7">
        <v>0</v>
      </c>
      <c r="P7">
        <v>27</v>
      </c>
      <c r="Q7" s="3">
        <v>64.99999761581421</v>
      </c>
      <c r="R7" s="3">
        <v>3.9000000953674316</v>
      </c>
      <c r="S7" s="3">
        <v>0</v>
      </c>
      <c r="T7" s="3">
        <v>0</v>
      </c>
      <c r="U7" s="3">
        <v>0</v>
      </c>
      <c r="V7" s="1">
        <v>9.100000381469727</v>
      </c>
      <c r="W7" s="2">
        <v>0</v>
      </c>
      <c r="X7" s="1">
        <v>1.7000000476837158</v>
      </c>
      <c r="Y7" s="1">
        <v>7.300000190734863</v>
      </c>
      <c r="Z7" s="2">
        <v>6.28000020980835</v>
      </c>
      <c r="AA7" s="3">
        <v>0</v>
      </c>
      <c r="AB7" s="1">
        <v>0.699999988079071</v>
      </c>
      <c r="AC7" s="3">
        <v>0</v>
      </c>
      <c r="AD7" s="1">
        <v>4.800000190734863</v>
      </c>
      <c r="AE7" s="1">
        <v>2.5</v>
      </c>
      <c r="AF7" s="1">
        <v>4.199999809265137</v>
      </c>
      <c r="AG7" s="1">
        <v>14.300000190734863</v>
      </c>
      <c r="AH7" s="3">
        <v>0</v>
      </c>
      <c r="AI7" s="3">
        <v>8.999999612569809</v>
      </c>
    </row>
    <row r="8" spans="1:35" ht="15">
      <c r="A8" t="s">
        <v>53</v>
      </c>
      <c r="B8" s="2">
        <v>0.05000000074505806</v>
      </c>
      <c r="C8" s="3">
        <v>0</v>
      </c>
      <c r="D8" s="3">
        <v>0</v>
      </c>
      <c r="E8" s="3">
        <v>0</v>
      </c>
      <c r="F8">
        <v>140</v>
      </c>
      <c r="G8" s="3">
        <v>0</v>
      </c>
      <c r="H8" s="1">
        <v>46.900001525878906</v>
      </c>
      <c r="I8">
        <v>0</v>
      </c>
      <c r="J8">
        <v>0</v>
      </c>
      <c r="K8" s="2">
        <v>3.549999952316284</v>
      </c>
      <c r="L8">
        <v>0</v>
      </c>
      <c r="M8">
        <v>0</v>
      </c>
      <c r="N8">
        <v>520</v>
      </c>
      <c r="O8">
        <v>0</v>
      </c>
      <c r="P8">
        <v>20</v>
      </c>
      <c r="Q8" s="3">
        <v>63.00000101327896</v>
      </c>
      <c r="R8" s="3">
        <v>3.299999952316284</v>
      </c>
      <c r="S8" s="3">
        <v>0</v>
      </c>
      <c r="T8" s="3">
        <v>0</v>
      </c>
      <c r="U8" s="3">
        <v>0</v>
      </c>
      <c r="V8" s="1">
        <v>9.100000381469727</v>
      </c>
      <c r="W8" s="2">
        <v>0</v>
      </c>
      <c r="X8" s="1">
        <v>0.699999988079071</v>
      </c>
      <c r="Y8" s="1">
        <v>6.300000190734863</v>
      </c>
      <c r="Z8" s="2">
        <v>6.320000171661377</v>
      </c>
      <c r="AA8" s="3">
        <v>0</v>
      </c>
      <c r="AB8" s="1">
        <v>0.6000000238418579</v>
      </c>
      <c r="AC8" s="3">
        <v>0</v>
      </c>
      <c r="AD8" s="1">
        <v>5.300000190734863</v>
      </c>
      <c r="AE8" s="1">
        <v>4.599999904632568</v>
      </c>
      <c r="AF8" s="1">
        <v>9.100000381469727</v>
      </c>
      <c r="AG8" s="1">
        <v>14</v>
      </c>
      <c r="AH8" s="3">
        <v>0</v>
      </c>
      <c r="AI8" s="3">
        <v>13.000000268220901</v>
      </c>
    </row>
    <row r="9" spans="1:35" ht="15">
      <c r="A9" t="s">
        <v>108</v>
      </c>
      <c r="B9" s="2">
        <v>0</v>
      </c>
      <c r="C9" s="3">
        <v>0</v>
      </c>
      <c r="D9" s="3">
        <v>0</v>
      </c>
      <c r="E9" s="3">
        <v>0</v>
      </c>
      <c r="F9">
        <v>116</v>
      </c>
      <c r="G9" s="3">
        <v>0</v>
      </c>
      <c r="H9" s="1">
        <v>18.100000381469727</v>
      </c>
      <c r="I9">
        <v>0</v>
      </c>
      <c r="J9">
        <v>0</v>
      </c>
      <c r="K9" s="2">
        <v>3.549999952316284</v>
      </c>
      <c r="L9">
        <v>0</v>
      </c>
      <c r="M9">
        <v>0</v>
      </c>
      <c r="N9">
        <v>257</v>
      </c>
      <c r="O9">
        <v>0</v>
      </c>
      <c r="P9">
        <v>5</v>
      </c>
      <c r="Q9" s="3">
        <v>0</v>
      </c>
      <c r="R9" s="3">
        <v>11.600000381469727</v>
      </c>
      <c r="S9" s="3">
        <v>0</v>
      </c>
      <c r="T9" s="3">
        <v>0</v>
      </c>
      <c r="U9" s="3">
        <v>0</v>
      </c>
      <c r="V9" s="1">
        <v>2.9000000953674316</v>
      </c>
      <c r="W9" s="2">
        <v>0</v>
      </c>
      <c r="X9" s="1">
        <v>0</v>
      </c>
      <c r="Y9" s="1">
        <v>7.099999904632568</v>
      </c>
      <c r="Z9" s="2">
        <v>7.829999923706055</v>
      </c>
      <c r="AA9" s="3">
        <v>0</v>
      </c>
      <c r="AB9" s="1">
        <v>2.200000047683716</v>
      </c>
      <c r="AC9" s="3">
        <v>0</v>
      </c>
      <c r="AD9" s="1">
        <v>12.600000381469727</v>
      </c>
      <c r="AE9" s="1">
        <v>2.4000000953674316</v>
      </c>
      <c r="AF9" s="1">
        <v>0</v>
      </c>
      <c r="AG9" s="1">
        <v>18.5</v>
      </c>
      <c r="AH9" s="3">
        <v>0</v>
      </c>
      <c r="AI9" s="3">
        <v>8.00000037997961</v>
      </c>
    </row>
    <row r="10" spans="1:35" ht="15">
      <c r="A10" t="s">
        <v>94</v>
      </c>
      <c r="B10" s="2">
        <v>0</v>
      </c>
      <c r="C10" s="3">
        <v>0</v>
      </c>
      <c r="D10" s="3">
        <v>356.00000619888306</v>
      </c>
      <c r="E10" s="3">
        <v>0</v>
      </c>
      <c r="F10">
        <v>220</v>
      </c>
      <c r="G10" s="3">
        <v>0</v>
      </c>
      <c r="H10" s="1">
        <v>31.299999237060547</v>
      </c>
      <c r="I10">
        <v>0</v>
      </c>
      <c r="J10">
        <v>0</v>
      </c>
      <c r="K10" s="2">
        <v>3.549999952316284</v>
      </c>
      <c r="L10">
        <v>0</v>
      </c>
      <c r="M10">
        <v>0</v>
      </c>
      <c r="N10">
        <v>407</v>
      </c>
      <c r="O10">
        <v>0</v>
      </c>
      <c r="P10">
        <v>15</v>
      </c>
      <c r="Q10" s="3">
        <v>572.0000267028809</v>
      </c>
      <c r="R10" s="3">
        <v>15.600000381469727</v>
      </c>
      <c r="S10" s="3">
        <v>37.99999877810478</v>
      </c>
      <c r="T10" s="3">
        <v>0</v>
      </c>
      <c r="U10" s="3">
        <v>0</v>
      </c>
      <c r="V10" s="1">
        <v>0.699999988079071</v>
      </c>
      <c r="W10" s="2">
        <v>0</v>
      </c>
      <c r="X10" s="1">
        <v>0</v>
      </c>
      <c r="Y10" s="1">
        <v>1.600000023841858</v>
      </c>
      <c r="Z10" s="2">
        <v>7.820000171661377</v>
      </c>
      <c r="AA10" s="3">
        <v>0</v>
      </c>
      <c r="AB10" s="1">
        <v>4.300000190734863</v>
      </c>
      <c r="AC10" s="3">
        <v>0</v>
      </c>
      <c r="AD10" s="1">
        <v>12.800000190734863</v>
      </c>
      <c r="AE10" s="1">
        <v>24.399999618530273</v>
      </c>
      <c r="AF10" s="1">
        <v>8.5</v>
      </c>
      <c r="AG10" s="1">
        <v>25.5</v>
      </c>
      <c r="AH10" s="3">
        <v>0</v>
      </c>
      <c r="AI10" s="3">
        <v>142.0000046491623</v>
      </c>
    </row>
    <row r="11" spans="1:35" ht="15">
      <c r="A11" t="s">
        <v>87</v>
      </c>
      <c r="B11" s="2">
        <v>0.10000000149011612</v>
      </c>
      <c r="C11" s="3">
        <v>0</v>
      </c>
      <c r="D11" s="3">
        <v>18.99999938905239</v>
      </c>
      <c r="E11" s="3">
        <v>0</v>
      </c>
      <c r="F11">
        <v>128</v>
      </c>
      <c r="G11" s="3">
        <v>0</v>
      </c>
      <c r="H11" s="1">
        <v>22.899999618530273</v>
      </c>
      <c r="I11">
        <v>0</v>
      </c>
      <c r="J11">
        <v>0</v>
      </c>
      <c r="K11" s="2">
        <v>3.549999952316284</v>
      </c>
      <c r="L11">
        <v>0</v>
      </c>
      <c r="M11">
        <v>0</v>
      </c>
      <c r="N11">
        <v>280</v>
      </c>
      <c r="O11">
        <v>0</v>
      </c>
      <c r="P11">
        <v>7</v>
      </c>
      <c r="Q11" s="3">
        <v>79.00000363588333</v>
      </c>
      <c r="R11" s="3">
        <v>12.300000190734863</v>
      </c>
      <c r="S11" s="3">
        <v>0</v>
      </c>
      <c r="T11" s="3">
        <v>0</v>
      </c>
      <c r="U11" s="3">
        <v>0</v>
      </c>
      <c r="V11" s="1">
        <v>2.200000047683716</v>
      </c>
      <c r="W11" s="2">
        <v>0</v>
      </c>
      <c r="X11" s="1">
        <v>0</v>
      </c>
      <c r="Y11" s="1">
        <v>6.599999904632568</v>
      </c>
      <c r="Z11" s="2">
        <v>7.320000171661377</v>
      </c>
      <c r="AA11" s="3">
        <v>0</v>
      </c>
      <c r="AB11" s="1">
        <v>1.899999976158142</v>
      </c>
      <c r="AC11" s="3">
        <v>0</v>
      </c>
      <c r="AD11" s="1">
        <v>13</v>
      </c>
      <c r="AE11" s="1">
        <v>1</v>
      </c>
      <c r="AF11" s="1">
        <v>0</v>
      </c>
      <c r="AG11" s="1">
        <v>23.5</v>
      </c>
      <c r="AH11" s="3">
        <v>0</v>
      </c>
      <c r="AI11" s="3">
        <v>14.000000432133675</v>
      </c>
    </row>
    <row r="12" spans="1:35" ht="15">
      <c r="A12" t="s">
        <v>95</v>
      </c>
      <c r="B12" s="2">
        <v>0.11999999731779099</v>
      </c>
      <c r="C12" s="3">
        <v>0</v>
      </c>
      <c r="D12" s="3">
        <v>206.00000023841858</v>
      </c>
      <c r="E12" s="3">
        <v>0</v>
      </c>
      <c r="F12">
        <v>73</v>
      </c>
      <c r="G12" s="3">
        <v>0</v>
      </c>
      <c r="H12" s="1">
        <v>23.200000762939453</v>
      </c>
      <c r="I12">
        <v>0</v>
      </c>
      <c r="J12">
        <v>0</v>
      </c>
      <c r="K12" s="2">
        <v>3.549999952316284</v>
      </c>
      <c r="L12">
        <v>0</v>
      </c>
      <c r="M12">
        <v>0</v>
      </c>
      <c r="N12">
        <v>189</v>
      </c>
      <c r="O12">
        <v>0</v>
      </c>
      <c r="P12">
        <v>10</v>
      </c>
      <c r="Q12" s="3">
        <v>165.00000655651093</v>
      </c>
      <c r="R12" s="3">
        <v>1.100000023841858</v>
      </c>
      <c r="S12" s="3">
        <v>6.000000052154064</v>
      </c>
      <c r="T12" s="3">
        <v>0</v>
      </c>
      <c r="U12" s="3">
        <v>0</v>
      </c>
      <c r="V12" s="1">
        <v>0.800000011920929</v>
      </c>
      <c r="W12" s="2">
        <v>0</v>
      </c>
      <c r="X12" s="1">
        <v>0</v>
      </c>
      <c r="Y12" s="1">
        <v>7.199999809265137</v>
      </c>
      <c r="Z12" s="2">
        <v>8.220000267028809</v>
      </c>
      <c r="AA12" s="3">
        <v>0</v>
      </c>
      <c r="AB12" s="1">
        <v>0.699999988079071</v>
      </c>
      <c r="AC12" s="3">
        <v>0</v>
      </c>
      <c r="AD12" s="1">
        <v>9</v>
      </c>
      <c r="AE12" s="1">
        <v>1.2000000476837158</v>
      </c>
      <c r="AF12" s="1">
        <v>0</v>
      </c>
      <c r="AG12" s="1">
        <v>14</v>
      </c>
      <c r="AH12" s="3">
        <v>0</v>
      </c>
      <c r="AI12" s="3">
        <v>41.00000113248825</v>
      </c>
    </row>
    <row r="13" spans="1:35" ht="15">
      <c r="A13" t="s">
        <v>82</v>
      </c>
      <c r="B13" s="2">
        <v>0</v>
      </c>
      <c r="C13" s="3">
        <v>0</v>
      </c>
      <c r="D13" s="3">
        <v>6.000000052154064</v>
      </c>
      <c r="E13" s="3">
        <v>0</v>
      </c>
      <c r="F13">
        <v>73</v>
      </c>
      <c r="G13" s="3">
        <v>0</v>
      </c>
      <c r="H13" s="1">
        <v>11.199999809265137</v>
      </c>
      <c r="I13">
        <v>0</v>
      </c>
      <c r="J13">
        <v>0</v>
      </c>
      <c r="K13" s="2">
        <v>3.549999952316284</v>
      </c>
      <c r="L13">
        <v>0</v>
      </c>
      <c r="M13">
        <v>0</v>
      </c>
      <c r="N13">
        <v>169</v>
      </c>
      <c r="O13">
        <v>0</v>
      </c>
      <c r="P13">
        <v>2</v>
      </c>
      <c r="Q13" s="3">
        <v>75.00000298023224</v>
      </c>
      <c r="R13" s="3">
        <v>3.200000047683716</v>
      </c>
      <c r="S13" s="3">
        <v>0</v>
      </c>
      <c r="T13" s="3">
        <v>0</v>
      </c>
      <c r="U13" s="3">
        <v>0</v>
      </c>
      <c r="V13" s="1">
        <v>0.5</v>
      </c>
      <c r="W13" s="2">
        <v>0</v>
      </c>
      <c r="X13" s="1">
        <v>0</v>
      </c>
      <c r="Y13" s="1">
        <v>6.099999904632568</v>
      </c>
      <c r="Z13" s="2">
        <v>7.289999961853027</v>
      </c>
      <c r="AA13" s="3">
        <v>0</v>
      </c>
      <c r="AB13" s="1">
        <v>0.800000011920929</v>
      </c>
      <c r="AC13" s="3">
        <v>0</v>
      </c>
      <c r="AD13" s="1">
        <v>14.100000381469727</v>
      </c>
      <c r="AE13" s="1">
        <v>10.800000190734863</v>
      </c>
      <c r="AF13" s="1">
        <v>0</v>
      </c>
      <c r="AG13" s="1">
        <v>23.299999237060547</v>
      </c>
      <c r="AH13" s="3">
        <v>0</v>
      </c>
      <c r="AI13" s="3">
        <v>12.000000104308128</v>
      </c>
    </row>
    <row r="14" spans="1:35" ht="15">
      <c r="A14" t="s">
        <v>77</v>
      </c>
      <c r="B14" s="2">
        <v>0</v>
      </c>
      <c r="C14" s="3">
        <v>20.999999716877937</v>
      </c>
      <c r="D14" s="3">
        <v>14.000000432133675</v>
      </c>
      <c r="E14" s="3">
        <v>0</v>
      </c>
      <c r="F14">
        <v>262</v>
      </c>
      <c r="G14" s="3">
        <v>0</v>
      </c>
      <c r="H14" s="1">
        <v>5.699999809265137</v>
      </c>
      <c r="I14">
        <v>3</v>
      </c>
      <c r="J14">
        <v>0</v>
      </c>
      <c r="K14" s="2">
        <v>49.630001068115234</v>
      </c>
      <c r="L14">
        <v>0</v>
      </c>
      <c r="M14">
        <v>0</v>
      </c>
      <c r="N14">
        <v>552</v>
      </c>
      <c r="O14">
        <v>0</v>
      </c>
      <c r="P14">
        <v>7</v>
      </c>
      <c r="Q14" s="3">
        <v>150.00000596046448</v>
      </c>
      <c r="R14" s="3">
        <v>2.299999952316284</v>
      </c>
      <c r="S14" s="3">
        <v>0</v>
      </c>
      <c r="T14" s="3">
        <v>0</v>
      </c>
      <c r="U14" s="3">
        <v>0</v>
      </c>
      <c r="V14" s="1">
        <v>0</v>
      </c>
      <c r="W14" s="2">
        <v>0</v>
      </c>
      <c r="X14" s="1">
        <v>0</v>
      </c>
      <c r="Y14" s="1">
        <v>1.2999999523162842</v>
      </c>
      <c r="Z14" s="2">
        <v>8.029999732971191</v>
      </c>
      <c r="AA14" s="3">
        <v>0</v>
      </c>
      <c r="AB14" s="1">
        <v>1.399999976158142</v>
      </c>
      <c r="AC14" s="3">
        <v>0</v>
      </c>
      <c r="AD14" s="1">
        <v>14.699999809265137</v>
      </c>
      <c r="AE14" s="1">
        <v>120.5</v>
      </c>
      <c r="AF14" s="1">
        <v>6.300000190734863</v>
      </c>
      <c r="AG14" s="1">
        <v>23.799999237060547</v>
      </c>
      <c r="AH14" s="3">
        <v>0</v>
      </c>
      <c r="AI14" s="3">
        <v>9.999999776482582</v>
      </c>
    </row>
    <row r="15" spans="1:35" ht="15">
      <c r="A15" t="s">
        <v>78</v>
      </c>
      <c r="B15" s="2">
        <v>0</v>
      </c>
      <c r="C15" s="3">
        <v>0</v>
      </c>
      <c r="D15" s="3">
        <v>16.00000075995922</v>
      </c>
      <c r="E15" s="3">
        <v>0</v>
      </c>
      <c r="F15">
        <v>43</v>
      </c>
      <c r="G15" s="3">
        <v>0</v>
      </c>
      <c r="H15" s="1">
        <v>10.399999618530273</v>
      </c>
      <c r="I15">
        <v>0</v>
      </c>
      <c r="J15">
        <v>0</v>
      </c>
      <c r="K15" s="2">
        <v>3.549999952316284</v>
      </c>
      <c r="L15">
        <v>0</v>
      </c>
      <c r="M15">
        <v>0</v>
      </c>
      <c r="N15">
        <v>120</v>
      </c>
      <c r="O15">
        <v>0</v>
      </c>
      <c r="P15">
        <v>17</v>
      </c>
      <c r="Q15" s="3">
        <v>97.00000286102295</v>
      </c>
      <c r="R15" s="3">
        <v>2.5</v>
      </c>
      <c r="S15" s="3">
        <v>7.000000216066837</v>
      </c>
      <c r="T15" s="3">
        <v>0</v>
      </c>
      <c r="U15" s="3">
        <v>0</v>
      </c>
      <c r="V15" s="1">
        <v>0.8999999761581421</v>
      </c>
      <c r="W15" s="2">
        <v>0</v>
      </c>
      <c r="X15" s="1">
        <v>0</v>
      </c>
      <c r="Y15" s="1">
        <v>3.9000000953674316</v>
      </c>
      <c r="Z15" s="2">
        <v>5.460000038146973</v>
      </c>
      <c r="AA15" s="3">
        <v>0</v>
      </c>
      <c r="AB15" s="1">
        <v>0.5</v>
      </c>
      <c r="AC15" s="3">
        <v>0</v>
      </c>
      <c r="AD15" s="1">
        <v>9.899999618530273</v>
      </c>
      <c r="AE15" s="1">
        <v>2.9000000953674316</v>
      </c>
      <c r="AF15" s="1">
        <v>0</v>
      </c>
      <c r="AG15" s="1">
        <v>17.600000381469727</v>
      </c>
      <c r="AH15" s="3">
        <v>0</v>
      </c>
      <c r="AI15" s="3">
        <v>14.999999664723873</v>
      </c>
    </row>
    <row r="16" spans="1:35" ht="15">
      <c r="A16" t="s">
        <v>79</v>
      </c>
      <c r="B16" s="2">
        <v>0</v>
      </c>
      <c r="C16" s="3">
        <v>0</v>
      </c>
      <c r="D16" s="3">
        <v>6.000000052154064</v>
      </c>
      <c r="E16" s="3">
        <v>0</v>
      </c>
      <c r="F16">
        <v>30.5</v>
      </c>
      <c r="G16" s="3">
        <v>0</v>
      </c>
      <c r="H16" s="1">
        <v>11.199999809265137</v>
      </c>
      <c r="I16">
        <v>0</v>
      </c>
      <c r="J16">
        <v>0</v>
      </c>
      <c r="K16" s="2">
        <v>3.549999952316284</v>
      </c>
      <c r="L16">
        <v>0</v>
      </c>
      <c r="M16">
        <v>0</v>
      </c>
      <c r="N16">
        <v>37</v>
      </c>
      <c r="O16">
        <v>0</v>
      </c>
      <c r="P16">
        <v>17</v>
      </c>
      <c r="Q16" s="3">
        <v>157.00000524520874</v>
      </c>
      <c r="R16" s="3">
        <v>0.5</v>
      </c>
      <c r="S16" s="3">
        <v>14.000000432133675</v>
      </c>
      <c r="T16" s="3">
        <v>0</v>
      </c>
      <c r="U16" s="3">
        <v>0</v>
      </c>
      <c r="V16" s="1">
        <v>0</v>
      </c>
      <c r="W16" s="2">
        <v>0</v>
      </c>
      <c r="X16" s="1">
        <v>0</v>
      </c>
      <c r="Y16" s="1">
        <v>6.800000190734863</v>
      </c>
      <c r="Z16" s="2">
        <v>5.639999866485596</v>
      </c>
      <c r="AA16" s="3">
        <v>0</v>
      </c>
      <c r="AB16" s="1">
        <v>0.20000000298023224</v>
      </c>
      <c r="AC16" s="3">
        <v>0</v>
      </c>
      <c r="AD16" s="1">
        <v>10</v>
      </c>
      <c r="AE16" s="1">
        <v>0.699999988079071</v>
      </c>
      <c r="AF16" s="1">
        <v>0</v>
      </c>
      <c r="AG16" s="1">
        <v>17.5</v>
      </c>
      <c r="AH16" s="3">
        <v>0</v>
      </c>
      <c r="AI16" s="3">
        <v>25.00000037252903</v>
      </c>
    </row>
    <row r="17" spans="1:35" ht="15">
      <c r="A17" t="s">
        <v>88</v>
      </c>
      <c r="B17" s="2">
        <v>0</v>
      </c>
      <c r="C17" s="3">
        <v>0</v>
      </c>
      <c r="D17" s="3">
        <v>127.00000405311584</v>
      </c>
      <c r="E17" s="3">
        <v>0</v>
      </c>
      <c r="F17">
        <v>140</v>
      </c>
      <c r="G17" s="3">
        <v>0</v>
      </c>
      <c r="H17" s="1">
        <v>45.20000076293945</v>
      </c>
      <c r="I17">
        <v>0</v>
      </c>
      <c r="J17">
        <v>0</v>
      </c>
      <c r="K17" s="2">
        <v>3.549999952316284</v>
      </c>
      <c r="L17">
        <v>0</v>
      </c>
      <c r="M17">
        <v>0</v>
      </c>
      <c r="N17">
        <v>296</v>
      </c>
      <c r="O17">
        <v>0</v>
      </c>
      <c r="P17">
        <v>10</v>
      </c>
      <c r="Q17" s="3">
        <v>75.99999755620956</v>
      </c>
      <c r="R17" s="3">
        <v>1.5</v>
      </c>
      <c r="S17" s="3">
        <v>0</v>
      </c>
      <c r="T17" s="3">
        <v>0</v>
      </c>
      <c r="U17" s="3">
        <v>0</v>
      </c>
      <c r="V17" s="1">
        <v>1</v>
      </c>
      <c r="W17" s="2">
        <v>0</v>
      </c>
      <c r="X17" s="1">
        <v>0</v>
      </c>
      <c r="Y17" s="1">
        <v>5.900000095367432</v>
      </c>
      <c r="Z17" s="2">
        <v>7.079999923706055</v>
      </c>
      <c r="AA17" s="3">
        <v>0</v>
      </c>
      <c r="AB17" s="1">
        <v>0.8999999761581421</v>
      </c>
      <c r="AC17" s="3">
        <v>0</v>
      </c>
      <c r="AD17" s="1">
        <v>8.800000190734863</v>
      </c>
      <c r="AE17" s="1">
        <v>1.600000023841858</v>
      </c>
      <c r="AF17" s="1">
        <v>0</v>
      </c>
      <c r="AG17" s="1">
        <v>14.699999809265137</v>
      </c>
      <c r="AH17" s="3">
        <v>0</v>
      </c>
      <c r="AI17" s="3">
        <v>26.000000536441803</v>
      </c>
    </row>
    <row r="18" spans="1:35" ht="15">
      <c r="A18" t="s">
        <v>109</v>
      </c>
      <c r="B18" s="2">
        <v>0</v>
      </c>
      <c r="C18" s="3">
        <v>0</v>
      </c>
      <c r="D18" s="3">
        <v>54.999999701976776</v>
      </c>
      <c r="E18" s="3">
        <v>0</v>
      </c>
      <c r="F18">
        <v>104</v>
      </c>
      <c r="G18" s="3">
        <v>0</v>
      </c>
      <c r="H18" s="1">
        <v>17.100000381469727</v>
      </c>
      <c r="I18">
        <v>0</v>
      </c>
      <c r="J18">
        <v>0</v>
      </c>
      <c r="K18" s="2">
        <v>3.549999952316284</v>
      </c>
      <c r="L18">
        <v>0</v>
      </c>
      <c r="M18">
        <v>0</v>
      </c>
      <c r="N18">
        <v>210</v>
      </c>
      <c r="O18">
        <v>0</v>
      </c>
      <c r="P18">
        <v>2</v>
      </c>
      <c r="Q18" s="3">
        <v>72.9999989271164</v>
      </c>
      <c r="R18" s="3">
        <v>11.300000190734863</v>
      </c>
      <c r="S18" s="3">
        <v>0</v>
      </c>
      <c r="T18" s="3">
        <v>0</v>
      </c>
      <c r="U18" s="3">
        <v>0</v>
      </c>
      <c r="V18" s="1">
        <v>1.2999999523162842</v>
      </c>
      <c r="W18" s="2">
        <v>0</v>
      </c>
      <c r="X18" s="1">
        <v>0</v>
      </c>
      <c r="Y18" s="1">
        <v>7.5</v>
      </c>
      <c r="Z18" s="2">
        <v>8.029999732971191</v>
      </c>
      <c r="AA18" s="3">
        <v>0</v>
      </c>
      <c r="AB18" s="1">
        <v>1.100000023841858</v>
      </c>
      <c r="AC18" s="3">
        <v>0</v>
      </c>
      <c r="AD18" s="1">
        <v>10.899999618530273</v>
      </c>
      <c r="AE18" s="1">
        <v>0.8999999761581421</v>
      </c>
      <c r="AF18" s="1">
        <v>0</v>
      </c>
      <c r="AG18" s="1">
        <v>21.5</v>
      </c>
      <c r="AH18" s="3">
        <v>0</v>
      </c>
      <c r="AI18" s="3">
        <v>8.999999612569809</v>
      </c>
    </row>
    <row r="19" spans="1:35" ht="15">
      <c r="A19" t="s">
        <v>110</v>
      </c>
      <c r="B19" s="2">
        <v>0.05999999865889549</v>
      </c>
      <c r="C19" s="3">
        <v>0</v>
      </c>
      <c r="D19" s="3">
        <v>10.999999940395355</v>
      </c>
      <c r="E19" s="3">
        <v>0</v>
      </c>
      <c r="F19">
        <v>110</v>
      </c>
      <c r="G19" s="3">
        <v>0</v>
      </c>
      <c r="H19" s="1">
        <v>20.899999618530273</v>
      </c>
      <c r="I19">
        <v>0</v>
      </c>
      <c r="J19">
        <v>0</v>
      </c>
      <c r="K19" s="2">
        <v>3.549999952316284</v>
      </c>
      <c r="L19">
        <v>0</v>
      </c>
      <c r="M19">
        <v>0</v>
      </c>
      <c r="N19">
        <v>203</v>
      </c>
      <c r="O19">
        <v>0</v>
      </c>
      <c r="P19">
        <v>7</v>
      </c>
      <c r="Q19" s="3">
        <v>57.999998331069946</v>
      </c>
      <c r="R19" s="3">
        <v>10.300000190734863</v>
      </c>
      <c r="S19" s="3">
        <v>0</v>
      </c>
      <c r="T19" s="3">
        <v>0</v>
      </c>
      <c r="U19" s="3">
        <v>0</v>
      </c>
      <c r="V19" s="1">
        <v>1.600000023841858</v>
      </c>
      <c r="W19" s="2">
        <v>0</v>
      </c>
      <c r="X19" s="1">
        <v>0</v>
      </c>
      <c r="Y19" s="1">
        <v>5.900000095367432</v>
      </c>
      <c r="Z19" s="2">
        <v>7.96999979019165</v>
      </c>
      <c r="AA19" s="3">
        <v>0</v>
      </c>
      <c r="AB19" s="1">
        <v>1.5</v>
      </c>
      <c r="AC19" s="3">
        <v>0</v>
      </c>
      <c r="AD19" s="1">
        <v>13.5</v>
      </c>
      <c r="AE19" s="1">
        <v>0.8999999761581421</v>
      </c>
      <c r="AF19" s="1">
        <v>0</v>
      </c>
      <c r="AG19" s="1">
        <v>26.5</v>
      </c>
      <c r="AH19" s="3">
        <v>0</v>
      </c>
      <c r="AI19" s="3">
        <v>9.999999776482582</v>
      </c>
    </row>
    <row r="20" spans="1:35" ht="15">
      <c r="A20" t="s">
        <v>111</v>
      </c>
      <c r="B20" s="2">
        <v>0</v>
      </c>
      <c r="C20" s="3">
        <v>0</v>
      </c>
      <c r="D20" s="3">
        <v>14.999999664723873</v>
      </c>
      <c r="E20" s="3">
        <v>0</v>
      </c>
      <c r="F20">
        <v>98</v>
      </c>
      <c r="G20" s="3">
        <v>0</v>
      </c>
      <c r="H20" s="1">
        <v>18.799999237060547</v>
      </c>
      <c r="I20">
        <v>0</v>
      </c>
      <c r="J20">
        <v>0</v>
      </c>
      <c r="K20" s="2">
        <v>3.549999952316284</v>
      </c>
      <c r="L20">
        <v>0</v>
      </c>
      <c r="M20">
        <v>0</v>
      </c>
      <c r="N20">
        <v>210</v>
      </c>
      <c r="O20">
        <v>0</v>
      </c>
      <c r="P20">
        <v>7</v>
      </c>
      <c r="Q20" s="3">
        <v>59.99999865889549</v>
      </c>
      <c r="R20" s="3">
        <v>9.399999618530273</v>
      </c>
      <c r="S20" s="3">
        <v>0</v>
      </c>
      <c r="T20" s="3">
        <v>0</v>
      </c>
      <c r="U20" s="3">
        <v>0</v>
      </c>
      <c r="V20" s="1">
        <v>1.2000000476837158</v>
      </c>
      <c r="W20" s="2">
        <v>0</v>
      </c>
      <c r="X20" s="1">
        <v>0</v>
      </c>
      <c r="Y20" s="1">
        <v>6.5</v>
      </c>
      <c r="Z20" s="2">
        <v>8.149999618530273</v>
      </c>
      <c r="AA20" s="3">
        <v>0</v>
      </c>
      <c r="AB20" s="1">
        <v>1.600000023841858</v>
      </c>
      <c r="AC20" s="3">
        <v>0</v>
      </c>
      <c r="AD20" s="1">
        <v>12.399999618530273</v>
      </c>
      <c r="AE20" s="1">
        <v>0.8999999761581421</v>
      </c>
      <c r="AF20" s="1">
        <v>0</v>
      </c>
      <c r="AG20" s="1">
        <v>27.5</v>
      </c>
      <c r="AH20" s="3">
        <v>0</v>
      </c>
      <c r="AI20" s="3">
        <v>8.00000037997961</v>
      </c>
    </row>
    <row r="21" spans="1:35" ht="15">
      <c r="A21" s="12" t="s">
        <v>80</v>
      </c>
      <c r="B21" s="2">
        <v>0.05000000074505806</v>
      </c>
      <c r="C21" s="3">
        <v>0</v>
      </c>
      <c r="D21" s="3">
        <v>261.9999945163727</v>
      </c>
      <c r="E21" s="3">
        <v>0</v>
      </c>
      <c r="F21">
        <v>159</v>
      </c>
      <c r="G21" s="3">
        <v>0</v>
      </c>
      <c r="H21" s="1">
        <v>25.299999237060547</v>
      </c>
      <c r="I21">
        <v>0</v>
      </c>
      <c r="J21">
        <v>0</v>
      </c>
      <c r="K21" s="2">
        <v>21.270000457763672</v>
      </c>
      <c r="L21">
        <v>0</v>
      </c>
      <c r="M21">
        <v>0</v>
      </c>
      <c r="N21">
        <v>357</v>
      </c>
      <c r="O21">
        <v>0</v>
      </c>
      <c r="P21">
        <v>7</v>
      </c>
      <c r="Q21" s="3">
        <v>52.99999937415123</v>
      </c>
      <c r="R21" s="3">
        <v>13.5</v>
      </c>
      <c r="S21" s="3">
        <v>0</v>
      </c>
      <c r="T21" s="3">
        <v>0</v>
      </c>
      <c r="U21" s="3">
        <v>0</v>
      </c>
      <c r="V21" s="1">
        <v>2.299999952316284</v>
      </c>
      <c r="W21" s="2">
        <v>0</v>
      </c>
      <c r="X21" s="1">
        <v>0</v>
      </c>
      <c r="Y21" s="1">
        <v>5.300000190734863</v>
      </c>
      <c r="Z21" s="2">
        <v>7.190000057220459</v>
      </c>
      <c r="AA21" s="3">
        <v>0</v>
      </c>
      <c r="AB21" s="1">
        <v>3.4000000953674316</v>
      </c>
      <c r="AC21" s="3">
        <v>0</v>
      </c>
      <c r="AD21" s="1">
        <v>13.899999618530273</v>
      </c>
      <c r="AE21" s="1">
        <v>19.799999237060547</v>
      </c>
      <c r="AF21" s="1">
        <v>3.299999952316284</v>
      </c>
      <c r="AG21" s="1">
        <v>19.399999618530273</v>
      </c>
      <c r="AH21" s="3">
        <v>0</v>
      </c>
      <c r="AI21" s="3">
        <v>8.999999612569809</v>
      </c>
    </row>
    <row r="22" spans="1:35" ht="15">
      <c r="A22" t="s">
        <v>83</v>
      </c>
      <c r="B22" s="2">
        <v>0</v>
      </c>
      <c r="C22" s="3">
        <v>0</v>
      </c>
      <c r="D22" s="3">
        <v>13.000000268220901</v>
      </c>
      <c r="E22" s="3">
        <v>0</v>
      </c>
      <c r="F22">
        <v>49</v>
      </c>
      <c r="G22" s="3">
        <v>0</v>
      </c>
      <c r="H22" s="1">
        <v>14.199999809265137</v>
      </c>
      <c r="I22">
        <v>0</v>
      </c>
      <c r="J22">
        <v>0</v>
      </c>
      <c r="K22" s="2">
        <v>21.270000457763672</v>
      </c>
      <c r="L22">
        <v>0</v>
      </c>
      <c r="M22">
        <v>0</v>
      </c>
      <c r="N22">
        <v>190</v>
      </c>
      <c r="O22">
        <v>0</v>
      </c>
      <c r="P22">
        <v>35</v>
      </c>
      <c r="Q22" s="3">
        <v>72.9999989271164</v>
      </c>
      <c r="R22" s="3">
        <v>4.900000095367432</v>
      </c>
      <c r="S22" s="3">
        <v>0</v>
      </c>
      <c r="T22" s="3">
        <v>0</v>
      </c>
      <c r="U22" s="3">
        <v>0</v>
      </c>
      <c r="V22" s="1">
        <v>5</v>
      </c>
      <c r="W22" s="2">
        <v>0</v>
      </c>
      <c r="X22" s="1">
        <v>0</v>
      </c>
      <c r="Y22" s="1">
        <v>4.400000095367432</v>
      </c>
      <c r="Z22" s="2">
        <v>5.679999828338623</v>
      </c>
      <c r="AA22" s="3">
        <v>0</v>
      </c>
      <c r="AB22" s="1">
        <v>1.7000000476837158</v>
      </c>
      <c r="AC22" s="3">
        <v>0</v>
      </c>
      <c r="AD22" s="1">
        <v>35.79999923706055</v>
      </c>
      <c r="AE22" s="1">
        <v>7.599999904632568</v>
      </c>
      <c r="AF22" s="1">
        <v>0</v>
      </c>
      <c r="AG22" s="1">
        <v>15.5</v>
      </c>
      <c r="AH22" s="3">
        <v>0</v>
      </c>
      <c r="AI22" s="3">
        <v>8.00000037997961</v>
      </c>
    </row>
    <row r="23" spans="1:35" ht="15">
      <c r="A23" s="12" t="s">
        <v>84</v>
      </c>
      <c r="B23" s="2">
        <v>0.07000000029802322</v>
      </c>
      <c r="C23" s="3">
        <v>0</v>
      </c>
      <c r="D23" s="3">
        <v>377.00000405311584</v>
      </c>
      <c r="E23" s="3">
        <v>0</v>
      </c>
      <c r="F23">
        <v>256</v>
      </c>
      <c r="G23" s="3">
        <v>0</v>
      </c>
      <c r="H23" s="1">
        <v>49.5</v>
      </c>
      <c r="I23">
        <v>0</v>
      </c>
      <c r="J23">
        <v>0</v>
      </c>
      <c r="K23" s="2">
        <v>14.180000305175781</v>
      </c>
      <c r="L23">
        <v>0</v>
      </c>
      <c r="M23">
        <v>0</v>
      </c>
      <c r="N23">
        <v>545</v>
      </c>
      <c r="O23">
        <v>0</v>
      </c>
      <c r="P23">
        <v>17</v>
      </c>
      <c r="Q23" s="3">
        <v>67.00000166893005</v>
      </c>
      <c r="R23" s="3">
        <v>20.799999237060547</v>
      </c>
      <c r="S23" s="3">
        <v>0</v>
      </c>
      <c r="T23" s="3">
        <v>0</v>
      </c>
      <c r="U23" s="3">
        <v>0</v>
      </c>
      <c r="V23" s="1">
        <v>33.20000076293945</v>
      </c>
      <c r="W23" s="2">
        <v>0</v>
      </c>
      <c r="X23" s="1">
        <v>0</v>
      </c>
      <c r="Y23" s="1">
        <v>6.400000095367432</v>
      </c>
      <c r="Z23" s="2">
        <v>7.039999961853027</v>
      </c>
      <c r="AA23" s="3">
        <v>0</v>
      </c>
      <c r="AB23" s="1">
        <v>5.300000190734863</v>
      </c>
      <c r="AC23" s="3">
        <v>0</v>
      </c>
      <c r="AD23" s="1">
        <v>26.899999618530273</v>
      </c>
      <c r="AE23" s="1">
        <v>22.5</v>
      </c>
      <c r="AF23" s="1">
        <v>6.300000190734863</v>
      </c>
      <c r="AG23" s="1">
        <v>16.399999618530273</v>
      </c>
      <c r="AH23" s="3">
        <v>0</v>
      </c>
      <c r="AI23" s="3">
        <v>8.999999612569809</v>
      </c>
    </row>
    <row r="24" spans="1:35" ht="15">
      <c r="A24" t="s">
        <v>60</v>
      </c>
      <c r="B24" s="2">
        <v>0.17000000178813934</v>
      </c>
      <c r="C24" s="3">
        <v>0</v>
      </c>
      <c r="D24" s="3">
        <v>335.999995470047</v>
      </c>
      <c r="E24" s="3">
        <v>0</v>
      </c>
      <c r="F24">
        <v>360</v>
      </c>
      <c r="G24" s="3">
        <v>0</v>
      </c>
      <c r="H24" s="1">
        <v>54.20000076293945</v>
      </c>
      <c r="I24">
        <v>0</v>
      </c>
      <c r="J24">
        <v>0</v>
      </c>
      <c r="K24" s="2">
        <v>212.6999969482422</v>
      </c>
      <c r="L24">
        <v>0</v>
      </c>
      <c r="M24">
        <v>0</v>
      </c>
      <c r="N24">
        <v>846</v>
      </c>
      <c r="O24">
        <v>0</v>
      </c>
      <c r="P24">
        <v>27</v>
      </c>
      <c r="Q24" s="3">
        <v>75.00000298023224</v>
      </c>
      <c r="R24" s="3">
        <v>33.099998474121094</v>
      </c>
      <c r="S24" s="3">
        <v>0</v>
      </c>
      <c r="T24" s="3">
        <v>0</v>
      </c>
      <c r="U24" s="3">
        <v>0</v>
      </c>
      <c r="V24" s="1">
        <v>28.100000381469727</v>
      </c>
      <c r="W24" s="2">
        <v>0</v>
      </c>
      <c r="X24" s="1">
        <v>0.8999999761581421</v>
      </c>
      <c r="Y24" s="1">
        <v>5.099999904632568</v>
      </c>
      <c r="Z24" s="2">
        <v>6.769999980926514</v>
      </c>
      <c r="AA24" s="3">
        <v>0</v>
      </c>
      <c r="AB24" s="1">
        <v>16.100000381469727</v>
      </c>
      <c r="AC24" s="3">
        <v>0</v>
      </c>
      <c r="AD24" s="1">
        <v>25.100000381469727</v>
      </c>
      <c r="AE24" s="1">
        <v>148.1999969482422</v>
      </c>
      <c r="AF24" s="1">
        <v>13.300000190734863</v>
      </c>
      <c r="AG24" s="1">
        <v>17.5</v>
      </c>
      <c r="AH24" s="3">
        <v>0</v>
      </c>
      <c r="AI24" s="3">
        <v>28.999999165534973</v>
      </c>
    </row>
    <row r="25" spans="1:35" ht="15">
      <c r="A25" t="s">
        <v>61</v>
      </c>
      <c r="B25" s="2">
        <v>0</v>
      </c>
      <c r="C25" s="3">
        <v>0</v>
      </c>
      <c r="D25" s="3">
        <v>460.999995470047</v>
      </c>
      <c r="E25" s="3">
        <v>0</v>
      </c>
      <c r="F25">
        <v>244</v>
      </c>
      <c r="G25" s="3">
        <v>0</v>
      </c>
      <c r="H25" s="1">
        <v>77.30000305175781</v>
      </c>
      <c r="I25">
        <v>0</v>
      </c>
      <c r="J25">
        <v>0</v>
      </c>
      <c r="K25" s="2">
        <v>177.25</v>
      </c>
      <c r="L25">
        <v>0</v>
      </c>
      <c r="M25">
        <v>0</v>
      </c>
      <c r="N25">
        <v>691</v>
      </c>
      <c r="O25">
        <v>0</v>
      </c>
      <c r="P25">
        <v>15</v>
      </c>
      <c r="Q25" s="3">
        <v>111.00000143051147</v>
      </c>
      <c r="R25" s="3">
        <v>29.899999618530273</v>
      </c>
      <c r="S25" s="3">
        <v>0</v>
      </c>
      <c r="T25" s="3">
        <v>0</v>
      </c>
      <c r="U25" s="3">
        <v>0</v>
      </c>
      <c r="V25" s="1">
        <v>15.300000190734863</v>
      </c>
      <c r="W25" s="2">
        <v>0</v>
      </c>
      <c r="X25" s="1">
        <v>0</v>
      </c>
      <c r="Y25" s="1">
        <v>2.0999999046325684</v>
      </c>
      <c r="Z25" s="2">
        <v>6.980000019073486</v>
      </c>
      <c r="AA25" s="3">
        <v>0</v>
      </c>
      <c r="AB25" s="1">
        <v>13.5</v>
      </c>
      <c r="AC25" s="3">
        <v>0</v>
      </c>
      <c r="AD25" s="1">
        <v>25.600000381469727</v>
      </c>
      <c r="AE25" s="1">
        <v>66.80000305175781</v>
      </c>
      <c r="AF25" s="1">
        <v>7.599999904632568</v>
      </c>
      <c r="AG25" s="1">
        <v>16.200000762939453</v>
      </c>
      <c r="AH25" s="3">
        <v>0</v>
      </c>
      <c r="AI25" s="3">
        <v>9.999999776482582</v>
      </c>
    </row>
    <row r="26" spans="1:35" ht="15">
      <c r="A26" t="s">
        <v>85</v>
      </c>
      <c r="B26" s="2">
        <v>0.05999999865889549</v>
      </c>
      <c r="C26" s="3">
        <v>0</v>
      </c>
      <c r="D26" s="3">
        <v>41.999999433755875</v>
      </c>
      <c r="E26" s="3">
        <v>0</v>
      </c>
      <c r="F26">
        <v>250</v>
      </c>
      <c r="G26" s="3">
        <v>0</v>
      </c>
      <c r="H26" s="1">
        <v>31.600000381469727</v>
      </c>
      <c r="I26">
        <v>0</v>
      </c>
      <c r="J26">
        <v>0</v>
      </c>
      <c r="K26" s="2">
        <v>212.6999969482422</v>
      </c>
      <c r="L26">
        <v>0</v>
      </c>
      <c r="M26">
        <v>0</v>
      </c>
      <c r="N26">
        <v>1040</v>
      </c>
      <c r="O26">
        <v>0</v>
      </c>
      <c r="P26">
        <v>20</v>
      </c>
      <c r="Q26" s="3">
        <v>61.99999898672104</v>
      </c>
      <c r="R26" s="3">
        <v>10.100000381469727</v>
      </c>
      <c r="S26" s="3">
        <v>0</v>
      </c>
      <c r="T26" s="3">
        <v>0</v>
      </c>
      <c r="U26" s="3">
        <v>0</v>
      </c>
      <c r="V26" s="1">
        <v>8.800000190734863</v>
      </c>
      <c r="W26" s="2">
        <v>0</v>
      </c>
      <c r="X26" s="1">
        <v>0</v>
      </c>
      <c r="Y26" s="1">
        <v>1.899999976158142</v>
      </c>
      <c r="Z26" s="2">
        <v>6.980000019073486</v>
      </c>
      <c r="AA26" s="3">
        <v>0</v>
      </c>
      <c r="AB26" s="1">
        <v>11.399999618530273</v>
      </c>
      <c r="AC26" s="3">
        <v>0</v>
      </c>
      <c r="AD26" s="1">
        <v>14.600000381469727</v>
      </c>
      <c r="AE26" s="1">
        <v>202.6999969482422</v>
      </c>
      <c r="AF26" s="1">
        <v>28.899999618530273</v>
      </c>
      <c r="AG26" s="1">
        <v>15.699999809265137</v>
      </c>
      <c r="AH26" s="3">
        <v>0</v>
      </c>
      <c r="AI26" s="3">
        <v>30.99999949336052</v>
      </c>
    </row>
    <row r="27" spans="1:35" ht="15">
      <c r="A27" t="s">
        <v>99</v>
      </c>
      <c r="B27" s="2">
        <v>0.07000000029802322</v>
      </c>
      <c r="C27" s="3">
        <v>0</v>
      </c>
      <c r="D27" s="3">
        <v>35.999998450279236</v>
      </c>
      <c r="E27" s="3">
        <v>0</v>
      </c>
      <c r="F27">
        <v>165</v>
      </c>
      <c r="G27" s="3">
        <v>0</v>
      </c>
      <c r="H27" s="1">
        <v>60.599998474121094</v>
      </c>
      <c r="I27">
        <v>0</v>
      </c>
      <c r="J27">
        <v>0</v>
      </c>
      <c r="K27" s="2">
        <v>77.98999786376953</v>
      </c>
      <c r="L27">
        <v>0</v>
      </c>
      <c r="M27">
        <v>0</v>
      </c>
      <c r="N27">
        <v>647</v>
      </c>
      <c r="O27">
        <v>0</v>
      </c>
      <c r="P27">
        <v>37</v>
      </c>
      <c r="Q27" s="3">
        <v>65.99999964237213</v>
      </c>
      <c r="R27" s="3">
        <v>12.800000190734863</v>
      </c>
      <c r="S27" s="3">
        <v>0</v>
      </c>
      <c r="T27" s="3">
        <v>0</v>
      </c>
      <c r="U27" s="3">
        <v>0</v>
      </c>
      <c r="V27" s="1">
        <v>20.200000762939453</v>
      </c>
      <c r="W27" s="2">
        <v>0</v>
      </c>
      <c r="X27" s="1">
        <v>0</v>
      </c>
      <c r="Y27" s="1">
        <v>3.5999999046325684</v>
      </c>
      <c r="Z27" s="2">
        <v>6.579999923706055</v>
      </c>
      <c r="AA27" s="3">
        <v>0</v>
      </c>
      <c r="AB27" s="1">
        <v>6.599999904632568</v>
      </c>
      <c r="AC27" s="3">
        <v>0</v>
      </c>
      <c r="AD27" s="1">
        <v>15.5</v>
      </c>
      <c r="AE27" s="1">
        <v>34.20000076293945</v>
      </c>
      <c r="AF27" s="1">
        <v>15.800000190734863</v>
      </c>
      <c r="AG27" s="1">
        <v>16</v>
      </c>
      <c r="AH27" s="3">
        <v>0</v>
      </c>
      <c r="AI27" s="3">
        <v>9.999999776482582</v>
      </c>
    </row>
    <row r="28" spans="1:35" ht="15">
      <c r="A28" s="12" t="s">
        <v>101</v>
      </c>
      <c r="B28" s="2">
        <v>0.09000000357627869</v>
      </c>
      <c r="C28" s="3">
        <v>0</v>
      </c>
      <c r="D28" s="3">
        <v>115.99999666213989</v>
      </c>
      <c r="E28" s="3">
        <v>0</v>
      </c>
      <c r="F28">
        <v>390</v>
      </c>
      <c r="G28" s="3">
        <v>0</v>
      </c>
      <c r="H28" s="1">
        <v>155.3000030517578</v>
      </c>
      <c r="I28">
        <v>0</v>
      </c>
      <c r="J28">
        <v>0</v>
      </c>
      <c r="K28" s="2">
        <v>170.16000366210938</v>
      </c>
      <c r="L28">
        <v>0</v>
      </c>
      <c r="M28">
        <v>0</v>
      </c>
      <c r="N28">
        <v>1522</v>
      </c>
      <c r="O28">
        <v>0</v>
      </c>
      <c r="P28">
        <v>50</v>
      </c>
      <c r="Q28" s="3">
        <v>64.99999761581421</v>
      </c>
      <c r="R28" s="3">
        <v>51.20000076293945</v>
      </c>
      <c r="S28" s="3">
        <v>0</v>
      </c>
      <c r="T28" s="3">
        <v>0</v>
      </c>
      <c r="U28" s="3">
        <v>0</v>
      </c>
      <c r="V28" s="1">
        <v>212.8000030517578</v>
      </c>
      <c r="W28" s="2">
        <v>0</v>
      </c>
      <c r="X28" s="1">
        <v>0</v>
      </c>
      <c r="Y28" s="1">
        <v>4.5</v>
      </c>
      <c r="Z28" s="2">
        <v>6.78000020980835</v>
      </c>
      <c r="AA28" s="3">
        <v>0</v>
      </c>
      <c r="AB28" s="1">
        <v>11</v>
      </c>
      <c r="AC28" s="3">
        <v>0</v>
      </c>
      <c r="AD28" s="1">
        <v>22</v>
      </c>
      <c r="AE28" s="1">
        <v>80.19999694824219</v>
      </c>
      <c r="AF28" s="1">
        <v>62.79999923706055</v>
      </c>
      <c r="AG28" s="1">
        <v>17</v>
      </c>
      <c r="AH28" s="3">
        <v>0</v>
      </c>
      <c r="AI28" s="3">
        <v>26.000000536441803</v>
      </c>
    </row>
    <row r="29" spans="1:35" ht="15">
      <c r="A29" t="s">
        <v>70</v>
      </c>
      <c r="B29" s="2">
        <v>0.05999999865889549</v>
      </c>
      <c r="C29" s="3">
        <v>0</v>
      </c>
      <c r="D29" s="3">
        <v>17.000000923871994</v>
      </c>
      <c r="E29" s="3">
        <v>0</v>
      </c>
      <c r="F29">
        <v>287</v>
      </c>
      <c r="G29" s="3">
        <v>0</v>
      </c>
      <c r="H29" s="1">
        <v>84.0999984741211</v>
      </c>
      <c r="I29">
        <v>0</v>
      </c>
      <c r="J29">
        <v>0</v>
      </c>
      <c r="K29" s="2">
        <v>177.25</v>
      </c>
      <c r="L29">
        <v>0</v>
      </c>
      <c r="M29">
        <v>0</v>
      </c>
      <c r="N29">
        <v>945</v>
      </c>
      <c r="O29">
        <v>0</v>
      </c>
      <c r="P29">
        <v>32</v>
      </c>
      <c r="Q29" s="3">
        <v>0</v>
      </c>
      <c r="R29" s="3">
        <v>23.799999237060547</v>
      </c>
      <c r="S29" s="3">
        <v>0</v>
      </c>
      <c r="T29" s="3">
        <v>0</v>
      </c>
      <c r="U29" s="3">
        <v>0</v>
      </c>
      <c r="V29" s="1">
        <v>20.600000381469727</v>
      </c>
      <c r="W29" s="2">
        <v>0</v>
      </c>
      <c r="X29" s="1">
        <v>0</v>
      </c>
      <c r="Y29" s="1">
        <v>4.599999904632568</v>
      </c>
      <c r="Z29" s="2">
        <v>6.78000020980835</v>
      </c>
      <c r="AA29" s="3">
        <v>0</v>
      </c>
      <c r="AB29" s="1">
        <v>10.800000190734863</v>
      </c>
      <c r="AC29" s="3">
        <v>0</v>
      </c>
      <c r="AD29" s="1">
        <v>22.399999618530273</v>
      </c>
      <c r="AE29" s="1">
        <v>163</v>
      </c>
      <c r="AF29" s="1">
        <v>170.5</v>
      </c>
      <c r="AG29" s="1">
        <v>17.399999618530273</v>
      </c>
      <c r="AH29" s="3">
        <v>0</v>
      </c>
      <c r="AI29" s="3">
        <v>0</v>
      </c>
    </row>
    <row r="30" spans="1:35" ht="15">
      <c r="A30" t="s">
        <v>89</v>
      </c>
      <c r="B30" s="2">
        <v>0</v>
      </c>
      <c r="C30" s="3">
        <v>0</v>
      </c>
      <c r="D30" s="3">
        <v>0</v>
      </c>
      <c r="E30" s="3">
        <v>0</v>
      </c>
      <c r="F30">
        <v>104</v>
      </c>
      <c r="G30" s="3">
        <v>0</v>
      </c>
      <c r="H30" s="1">
        <v>31.100000381469727</v>
      </c>
      <c r="I30">
        <v>0</v>
      </c>
      <c r="J30">
        <v>0</v>
      </c>
      <c r="K30" s="2">
        <v>3.549999952316284</v>
      </c>
      <c r="L30">
        <v>0</v>
      </c>
      <c r="M30">
        <v>0</v>
      </c>
      <c r="N30">
        <v>181</v>
      </c>
      <c r="O30">
        <v>0</v>
      </c>
      <c r="P30">
        <v>7</v>
      </c>
      <c r="Q30" s="3">
        <v>37.99999877810478</v>
      </c>
      <c r="R30" s="3">
        <v>2.4000000953674316</v>
      </c>
      <c r="S30" s="3">
        <v>0</v>
      </c>
      <c r="T30" s="3">
        <v>0</v>
      </c>
      <c r="U30" s="3">
        <v>0</v>
      </c>
      <c r="V30" s="1">
        <v>0.699999988079071</v>
      </c>
      <c r="W30" s="2">
        <v>0</v>
      </c>
      <c r="X30" s="1">
        <v>0</v>
      </c>
      <c r="Y30" s="1">
        <v>5.800000190734863</v>
      </c>
      <c r="Z30" s="2">
        <v>7.210000038146973</v>
      </c>
      <c r="AA30" s="3">
        <v>0</v>
      </c>
      <c r="AB30" s="1">
        <v>1.5</v>
      </c>
      <c r="AC30" s="3">
        <v>0</v>
      </c>
      <c r="AD30" s="1">
        <v>9</v>
      </c>
      <c r="AE30" s="1">
        <v>1.100000023841858</v>
      </c>
      <c r="AF30" s="1">
        <v>0</v>
      </c>
      <c r="AG30" s="1">
        <v>14.399999618530273</v>
      </c>
      <c r="AH30" s="3">
        <v>0</v>
      </c>
      <c r="AI30" s="3">
        <v>8.999999612569809</v>
      </c>
    </row>
    <row r="31" spans="1:35" ht="15">
      <c r="A31" t="s">
        <v>90</v>
      </c>
      <c r="B31" s="2">
        <v>0.05999999865889549</v>
      </c>
      <c r="C31" s="3">
        <v>0</v>
      </c>
      <c r="D31" s="3">
        <v>164.000004529953</v>
      </c>
      <c r="E31" s="3">
        <v>0</v>
      </c>
      <c r="F31">
        <v>140</v>
      </c>
      <c r="G31" s="3">
        <v>0</v>
      </c>
      <c r="H31" s="1">
        <v>23.299999237060547</v>
      </c>
      <c r="I31">
        <v>0</v>
      </c>
      <c r="J31">
        <v>0</v>
      </c>
      <c r="K31" s="2">
        <v>3.549999952316284</v>
      </c>
      <c r="L31">
        <v>0</v>
      </c>
      <c r="M31">
        <v>0</v>
      </c>
      <c r="N31">
        <v>270</v>
      </c>
      <c r="O31">
        <v>16.00000075995922</v>
      </c>
      <c r="P31">
        <v>10</v>
      </c>
      <c r="Q31" s="3">
        <v>71.00000232458115</v>
      </c>
      <c r="R31" s="3">
        <v>14.699999809265137</v>
      </c>
      <c r="S31" s="3">
        <v>0</v>
      </c>
      <c r="T31" s="3">
        <v>0</v>
      </c>
      <c r="U31" s="3">
        <v>0</v>
      </c>
      <c r="V31" s="1">
        <v>1.2999999523162842</v>
      </c>
      <c r="W31" s="2">
        <v>0</v>
      </c>
      <c r="X31" s="1">
        <v>0</v>
      </c>
      <c r="Y31" s="1">
        <v>5.199999809265137</v>
      </c>
      <c r="Z31" s="2">
        <v>7.289999961853027</v>
      </c>
      <c r="AA31" s="3">
        <v>0</v>
      </c>
      <c r="AB31" s="1">
        <v>2.9000000953674316</v>
      </c>
      <c r="AC31" s="3">
        <v>0</v>
      </c>
      <c r="AD31" s="1">
        <v>15.399999618530273</v>
      </c>
      <c r="AE31" s="1">
        <v>1</v>
      </c>
      <c r="AF31" s="1">
        <v>1.399999976158142</v>
      </c>
      <c r="AG31" s="1">
        <v>27.799999237060547</v>
      </c>
      <c r="AH31" s="3">
        <v>0</v>
      </c>
      <c r="AI31" s="3">
        <v>20.999999716877937</v>
      </c>
    </row>
    <row r="32" spans="1:35" ht="15">
      <c r="A32" t="s">
        <v>91</v>
      </c>
      <c r="B32" s="2">
        <v>0</v>
      </c>
      <c r="C32" s="3">
        <v>0</v>
      </c>
      <c r="D32" s="3">
        <v>412.00000047683716</v>
      </c>
      <c r="E32" s="3">
        <v>0</v>
      </c>
      <c r="F32">
        <v>165</v>
      </c>
      <c r="G32" s="3">
        <v>0</v>
      </c>
      <c r="H32" s="1">
        <v>28.200000762939453</v>
      </c>
      <c r="I32">
        <v>0</v>
      </c>
      <c r="J32">
        <v>0</v>
      </c>
      <c r="K32" s="2">
        <v>3.549999952316284</v>
      </c>
      <c r="L32">
        <v>0</v>
      </c>
      <c r="M32">
        <v>0</v>
      </c>
      <c r="N32">
        <v>331</v>
      </c>
      <c r="O32">
        <v>0</v>
      </c>
      <c r="P32">
        <v>10</v>
      </c>
      <c r="Q32" s="3">
        <v>75.00000298023224</v>
      </c>
      <c r="R32" s="3">
        <v>16.600000381469727</v>
      </c>
      <c r="S32" s="3">
        <v>16.00000075995922</v>
      </c>
      <c r="T32" s="3">
        <v>0</v>
      </c>
      <c r="U32" s="3">
        <v>0</v>
      </c>
      <c r="V32" s="1">
        <v>0</v>
      </c>
      <c r="W32" s="2">
        <v>0</v>
      </c>
      <c r="X32" s="1">
        <v>0</v>
      </c>
      <c r="Y32" s="1">
        <v>1.7000000476837158</v>
      </c>
      <c r="Z32" s="2">
        <v>7.210000038146973</v>
      </c>
      <c r="AA32" s="3">
        <v>0</v>
      </c>
      <c r="AB32" s="1">
        <v>3.200000047683716</v>
      </c>
      <c r="AC32" s="3">
        <v>0</v>
      </c>
      <c r="AD32" s="1">
        <v>14.899999618530273</v>
      </c>
      <c r="AE32" s="1">
        <v>1.7000000476837158</v>
      </c>
      <c r="AF32" s="1">
        <v>2.299999952316284</v>
      </c>
      <c r="AG32" s="1">
        <v>26.200000762939453</v>
      </c>
      <c r="AH32" s="3">
        <v>0</v>
      </c>
      <c r="AI32" s="3">
        <v>10.999999940395355</v>
      </c>
    </row>
    <row r="33" spans="1:35" ht="15">
      <c r="A33" t="s">
        <v>65</v>
      </c>
      <c r="B33" s="2">
        <v>0</v>
      </c>
      <c r="C33" s="3">
        <v>0</v>
      </c>
      <c r="D33" s="3">
        <v>243.00000071525574</v>
      </c>
      <c r="E33" s="3">
        <v>0</v>
      </c>
      <c r="F33">
        <v>195</v>
      </c>
      <c r="G33" s="3">
        <v>0</v>
      </c>
      <c r="H33" s="1">
        <v>45.900001525878906</v>
      </c>
      <c r="I33">
        <v>0</v>
      </c>
      <c r="J33">
        <v>0</v>
      </c>
      <c r="K33" s="2">
        <v>141.8000030517578</v>
      </c>
      <c r="L33">
        <v>0</v>
      </c>
      <c r="M33">
        <v>0</v>
      </c>
      <c r="N33">
        <v>641</v>
      </c>
      <c r="O33">
        <v>0</v>
      </c>
      <c r="P33">
        <v>17</v>
      </c>
      <c r="Q33" s="3">
        <v>85.00000089406967</v>
      </c>
      <c r="R33" s="3">
        <v>21.600000381469727</v>
      </c>
      <c r="S33" s="3">
        <v>8.00000037997961</v>
      </c>
      <c r="T33" s="3">
        <v>0</v>
      </c>
      <c r="U33" s="3">
        <v>0</v>
      </c>
      <c r="V33" s="1">
        <v>15</v>
      </c>
      <c r="W33" s="2">
        <v>0</v>
      </c>
      <c r="X33" s="1">
        <v>0</v>
      </c>
      <c r="Y33" s="1">
        <v>1.100000023841858</v>
      </c>
      <c r="Z33" s="2">
        <v>7.139999866485596</v>
      </c>
      <c r="AA33" s="3">
        <v>0</v>
      </c>
      <c r="AB33" s="1">
        <v>14.199999809265137</v>
      </c>
      <c r="AC33" s="3">
        <v>0</v>
      </c>
      <c r="AD33" s="1">
        <v>15.100000381469727</v>
      </c>
      <c r="AE33" s="1">
        <v>72.5</v>
      </c>
      <c r="AF33" s="1">
        <v>12.800000190734863</v>
      </c>
      <c r="AG33" s="1">
        <v>19.600000381469727</v>
      </c>
      <c r="AH33" s="3">
        <v>0</v>
      </c>
      <c r="AI33" s="3">
        <v>16.00000075995922</v>
      </c>
    </row>
    <row r="34" spans="1:35" ht="15">
      <c r="A34" t="s">
        <v>66</v>
      </c>
      <c r="B34" s="2">
        <v>0</v>
      </c>
      <c r="C34" s="3">
        <v>0</v>
      </c>
      <c r="D34" s="3">
        <v>254.0000081062317</v>
      </c>
      <c r="E34" s="3">
        <v>0</v>
      </c>
      <c r="F34">
        <v>153</v>
      </c>
      <c r="G34" s="3">
        <v>0</v>
      </c>
      <c r="H34" s="1">
        <v>29.100000381469727</v>
      </c>
      <c r="I34">
        <v>0</v>
      </c>
      <c r="J34">
        <v>0</v>
      </c>
      <c r="K34" s="2">
        <v>24.860000610351562</v>
      </c>
      <c r="L34">
        <v>0</v>
      </c>
      <c r="M34">
        <v>0</v>
      </c>
      <c r="N34">
        <v>352</v>
      </c>
      <c r="O34">
        <v>0</v>
      </c>
      <c r="P34">
        <v>12</v>
      </c>
      <c r="Q34" s="3">
        <v>78.00000160932541</v>
      </c>
      <c r="R34" s="3">
        <v>14.399999618530273</v>
      </c>
      <c r="S34" s="3">
        <v>0</v>
      </c>
      <c r="T34" s="3">
        <v>0</v>
      </c>
      <c r="U34" s="3">
        <v>0</v>
      </c>
      <c r="V34" s="1">
        <v>1.7000000476837158</v>
      </c>
      <c r="W34" s="2">
        <v>0</v>
      </c>
      <c r="X34" s="1">
        <v>0</v>
      </c>
      <c r="Y34" s="1">
        <v>2.0999999046325684</v>
      </c>
      <c r="Z34" s="2">
        <v>6.980000019073486</v>
      </c>
      <c r="AA34" s="3">
        <v>0</v>
      </c>
      <c r="AB34" s="1">
        <v>4.400000095367432</v>
      </c>
      <c r="AC34" s="3">
        <v>0</v>
      </c>
      <c r="AD34" s="1">
        <v>16.399999618530273</v>
      </c>
      <c r="AE34" s="1">
        <v>14.5</v>
      </c>
      <c r="AF34" s="1">
        <v>3</v>
      </c>
      <c r="AG34" s="1">
        <v>21.399999618530273</v>
      </c>
      <c r="AH34" s="3">
        <v>0</v>
      </c>
      <c r="AI34" s="3">
        <v>13.000000268220901</v>
      </c>
    </row>
    <row r="35" spans="1:35" ht="15">
      <c r="A35" s="12" t="s">
        <v>47</v>
      </c>
      <c r="B35" s="2">
        <v>0</v>
      </c>
      <c r="C35" s="3">
        <v>0</v>
      </c>
      <c r="D35" s="3">
        <v>182.99999833106995</v>
      </c>
      <c r="E35" s="3">
        <v>0</v>
      </c>
      <c r="F35">
        <v>201</v>
      </c>
      <c r="G35" s="3">
        <v>0</v>
      </c>
      <c r="H35" s="1">
        <v>21.700000762939453</v>
      </c>
      <c r="I35">
        <v>0</v>
      </c>
      <c r="J35">
        <v>0</v>
      </c>
      <c r="K35" s="2">
        <v>35.45000076293945</v>
      </c>
      <c r="L35">
        <v>0</v>
      </c>
      <c r="M35">
        <v>0</v>
      </c>
      <c r="N35">
        <v>466</v>
      </c>
      <c r="O35">
        <v>0</v>
      </c>
      <c r="P35">
        <v>10</v>
      </c>
      <c r="Q35" s="3">
        <v>43.0000014603138</v>
      </c>
      <c r="R35" s="3">
        <v>8.699999809265137</v>
      </c>
      <c r="S35" s="3">
        <v>9.999999776482582</v>
      </c>
      <c r="T35" s="3">
        <v>0</v>
      </c>
      <c r="U35" s="3">
        <v>0</v>
      </c>
      <c r="V35" s="1">
        <v>13.199999809265137</v>
      </c>
      <c r="W35" s="2">
        <v>0</v>
      </c>
      <c r="X35" s="1">
        <v>0</v>
      </c>
      <c r="Y35" s="1">
        <v>0.6000000238418579</v>
      </c>
      <c r="Z35" s="2">
        <v>7.210000038146973</v>
      </c>
      <c r="AA35" s="3">
        <v>0</v>
      </c>
      <c r="AB35" s="1">
        <v>5.699999809265137</v>
      </c>
      <c r="AC35" s="3">
        <v>0</v>
      </c>
      <c r="AD35" s="1">
        <v>13.600000381469727</v>
      </c>
      <c r="AE35" s="1">
        <v>60.400001525878906</v>
      </c>
      <c r="AF35" s="1">
        <v>10.300000190734863</v>
      </c>
      <c r="AG35" s="1">
        <v>16.799999237060547</v>
      </c>
      <c r="AH35" s="3">
        <v>0</v>
      </c>
      <c r="AI35" s="3">
        <v>0</v>
      </c>
    </row>
    <row r="36" spans="1:35" ht="15">
      <c r="A36" t="s">
        <v>48</v>
      </c>
      <c r="B36" s="2">
        <v>0</v>
      </c>
      <c r="C36" s="3">
        <v>0</v>
      </c>
      <c r="D36" s="3">
        <v>310.9999895095825</v>
      </c>
      <c r="E36" s="3">
        <v>0</v>
      </c>
      <c r="F36">
        <v>195</v>
      </c>
      <c r="G36" s="3">
        <v>0</v>
      </c>
      <c r="H36" s="1">
        <v>31.600000381469727</v>
      </c>
      <c r="I36">
        <v>0</v>
      </c>
      <c r="J36">
        <v>0</v>
      </c>
      <c r="K36" s="2">
        <v>35.45000076293945</v>
      </c>
      <c r="L36">
        <v>0</v>
      </c>
      <c r="M36">
        <v>0</v>
      </c>
      <c r="N36">
        <v>419</v>
      </c>
      <c r="O36">
        <v>0</v>
      </c>
      <c r="P36">
        <v>10</v>
      </c>
      <c r="Q36" s="3">
        <v>30.99999949336052</v>
      </c>
      <c r="R36" s="3">
        <v>11.699999809265137</v>
      </c>
      <c r="S36" s="3">
        <v>0</v>
      </c>
      <c r="T36" s="3">
        <v>0</v>
      </c>
      <c r="U36" s="3">
        <v>0</v>
      </c>
      <c r="V36" s="1">
        <v>13.600000381469727</v>
      </c>
      <c r="W36" s="2">
        <v>0</v>
      </c>
      <c r="X36" s="1">
        <v>0</v>
      </c>
      <c r="Y36" s="1">
        <v>0.699999988079071</v>
      </c>
      <c r="Z36" s="2">
        <v>7.360000133514404</v>
      </c>
      <c r="AA36" s="3">
        <v>0</v>
      </c>
      <c r="AB36" s="1">
        <v>4.099999904632568</v>
      </c>
      <c r="AC36" s="3">
        <v>0</v>
      </c>
      <c r="AD36" s="1">
        <v>17.899999618530273</v>
      </c>
      <c r="AE36" s="1">
        <v>42.20000076293945</v>
      </c>
      <c r="AF36" s="1">
        <v>9.600000381469727</v>
      </c>
      <c r="AG36" s="1">
        <v>17.399999618530273</v>
      </c>
      <c r="AH36" s="3">
        <v>0</v>
      </c>
      <c r="AI36" s="3">
        <v>12.000000104308128</v>
      </c>
    </row>
    <row r="37" spans="1:35" ht="15">
      <c r="A37" t="s">
        <v>49</v>
      </c>
      <c r="B37" s="2">
        <v>0</v>
      </c>
      <c r="C37" s="3">
        <v>0</v>
      </c>
      <c r="D37" s="3">
        <v>9.999999776482582</v>
      </c>
      <c r="E37" s="3">
        <v>0</v>
      </c>
      <c r="F37">
        <v>214</v>
      </c>
      <c r="G37" s="3">
        <v>0</v>
      </c>
      <c r="H37" s="1">
        <v>1.5</v>
      </c>
      <c r="I37">
        <v>3</v>
      </c>
      <c r="J37">
        <v>0</v>
      </c>
      <c r="K37" s="2">
        <v>7.090000152587891</v>
      </c>
      <c r="L37">
        <v>0</v>
      </c>
      <c r="M37">
        <v>0</v>
      </c>
      <c r="N37">
        <v>411</v>
      </c>
      <c r="O37">
        <v>0</v>
      </c>
      <c r="P37">
        <v>0</v>
      </c>
      <c r="Q37" s="3">
        <v>23.000000044703484</v>
      </c>
      <c r="R37" s="3">
        <v>0.699999988079071</v>
      </c>
      <c r="S37" s="3">
        <v>0</v>
      </c>
      <c r="T37" s="3">
        <v>0</v>
      </c>
      <c r="U37" s="3">
        <v>0</v>
      </c>
      <c r="V37" s="1">
        <v>0.8999999761581421</v>
      </c>
      <c r="W37" s="2">
        <v>0</v>
      </c>
      <c r="X37" s="1">
        <v>0</v>
      </c>
      <c r="Y37" s="1">
        <v>1.899999976158142</v>
      </c>
      <c r="Z37" s="2">
        <v>8.569999694824219</v>
      </c>
      <c r="AA37" s="3">
        <v>0</v>
      </c>
      <c r="AB37" s="1">
        <v>0.4000000059604645</v>
      </c>
      <c r="AC37" s="3">
        <v>0</v>
      </c>
      <c r="AD37" s="1">
        <v>13.399999618530273</v>
      </c>
      <c r="AE37" s="1">
        <v>86.5999984741211</v>
      </c>
      <c r="AF37" s="1">
        <v>9.100000381469727</v>
      </c>
      <c r="AG37" s="1">
        <v>22.600000381469727</v>
      </c>
      <c r="AH37" s="3">
        <v>0</v>
      </c>
      <c r="AI37" s="3">
        <v>0</v>
      </c>
    </row>
    <row r="38" spans="1:35" ht="15">
      <c r="A38" s="12" t="s">
        <v>50</v>
      </c>
      <c r="B38" s="2">
        <v>0</v>
      </c>
      <c r="C38" s="3">
        <v>0</v>
      </c>
      <c r="D38" s="3">
        <v>13.000000268220901</v>
      </c>
      <c r="E38" s="3">
        <v>0</v>
      </c>
      <c r="F38">
        <v>311</v>
      </c>
      <c r="G38" s="3">
        <v>0</v>
      </c>
      <c r="H38" s="1">
        <v>40.400001525878906</v>
      </c>
      <c r="I38">
        <v>0</v>
      </c>
      <c r="J38">
        <v>0</v>
      </c>
      <c r="K38" s="2">
        <v>95.70999908447266</v>
      </c>
      <c r="L38">
        <v>0</v>
      </c>
      <c r="M38">
        <v>0</v>
      </c>
      <c r="N38">
        <v>750</v>
      </c>
      <c r="O38">
        <v>0</v>
      </c>
      <c r="P38">
        <v>17</v>
      </c>
      <c r="Q38" s="3">
        <v>61.000000685453415</v>
      </c>
      <c r="R38" s="3">
        <v>13.5</v>
      </c>
      <c r="S38" s="3">
        <v>17.000000923871994</v>
      </c>
      <c r="T38" s="3">
        <v>0</v>
      </c>
      <c r="U38" s="3">
        <v>0</v>
      </c>
      <c r="V38" s="1">
        <v>36.20000076293945</v>
      </c>
      <c r="W38" s="2">
        <v>0</v>
      </c>
      <c r="X38" s="1">
        <v>0</v>
      </c>
      <c r="Y38" s="1">
        <v>6</v>
      </c>
      <c r="Z38" s="2">
        <v>7.150000095367432</v>
      </c>
      <c r="AA38" s="3">
        <v>0</v>
      </c>
      <c r="AB38" s="1">
        <v>1.600000023841858</v>
      </c>
      <c r="AC38" s="3">
        <v>0</v>
      </c>
      <c r="AD38" s="1">
        <v>13.699999809265137</v>
      </c>
      <c r="AE38" s="1">
        <v>130.89999389648438</v>
      </c>
      <c r="AF38" s="1">
        <v>23.399999618530273</v>
      </c>
      <c r="AG38" s="1">
        <v>19.100000381469727</v>
      </c>
      <c r="AH38" s="3">
        <v>0</v>
      </c>
      <c r="AI38" s="3">
        <v>0</v>
      </c>
    </row>
    <row r="39" spans="1:35" ht="15">
      <c r="A39" s="12" t="s">
        <v>67</v>
      </c>
      <c r="B39" s="2">
        <v>0.07999999821186066</v>
      </c>
      <c r="C39" s="3">
        <v>0</v>
      </c>
      <c r="D39" s="3">
        <v>143.99999380111694</v>
      </c>
      <c r="E39" s="3">
        <v>0</v>
      </c>
      <c r="F39">
        <v>323</v>
      </c>
      <c r="G39" s="3">
        <v>0</v>
      </c>
      <c r="H39" s="1">
        <v>70.5</v>
      </c>
      <c r="I39">
        <v>0</v>
      </c>
      <c r="J39">
        <v>0</v>
      </c>
      <c r="K39" s="2">
        <v>35.45000076293945</v>
      </c>
      <c r="L39">
        <v>0</v>
      </c>
      <c r="M39">
        <v>0</v>
      </c>
      <c r="N39">
        <v>649</v>
      </c>
      <c r="O39">
        <v>0</v>
      </c>
      <c r="P39">
        <v>30</v>
      </c>
      <c r="Q39" s="3">
        <v>93.00000220537186</v>
      </c>
      <c r="R39" s="3">
        <v>24.200000762939453</v>
      </c>
      <c r="S39" s="3">
        <v>39.99999910593033</v>
      </c>
      <c r="T39" s="3">
        <v>0</v>
      </c>
      <c r="U39" s="3">
        <v>0</v>
      </c>
      <c r="V39" s="1">
        <v>24.299999237060547</v>
      </c>
      <c r="W39" s="2">
        <v>0</v>
      </c>
      <c r="X39" s="1">
        <v>0</v>
      </c>
      <c r="Y39" s="1">
        <v>6.900000095367432</v>
      </c>
      <c r="Z39" s="2">
        <v>6.829999923706055</v>
      </c>
      <c r="AA39" s="3">
        <v>0</v>
      </c>
      <c r="AB39" s="1">
        <v>1.5</v>
      </c>
      <c r="AC39" s="3">
        <v>0</v>
      </c>
      <c r="AD39" s="1">
        <v>14.800000190734863</v>
      </c>
      <c r="AE39" s="1">
        <v>33</v>
      </c>
      <c r="AF39" s="1">
        <v>8.800000190734863</v>
      </c>
      <c r="AG39" s="1">
        <v>15.899999618530273</v>
      </c>
      <c r="AH39" s="3">
        <v>0</v>
      </c>
      <c r="AI39" s="3">
        <v>35.00000014901161</v>
      </c>
    </row>
    <row r="40" spans="1:35" ht="15">
      <c r="A40" s="12" t="s">
        <v>68</v>
      </c>
      <c r="B40" s="2">
        <v>0.1599999964237213</v>
      </c>
      <c r="C40" s="3">
        <v>0</v>
      </c>
      <c r="D40" s="3">
        <v>324.99998807907104</v>
      </c>
      <c r="E40" s="3">
        <v>0</v>
      </c>
      <c r="F40">
        <v>287</v>
      </c>
      <c r="G40" s="3">
        <v>0</v>
      </c>
      <c r="H40" s="1">
        <v>75.9000015258789</v>
      </c>
      <c r="I40">
        <v>0</v>
      </c>
      <c r="J40">
        <v>0</v>
      </c>
      <c r="K40" s="2">
        <v>35.45000076293945</v>
      </c>
      <c r="L40">
        <v>0</v>
      </c>
      <c r="M40">
        <v>0</v>
      </c>
      <c r="N40">
        <v>594</v>
      </c>
      <c r="O40">
        <v>0</v>
      </c>
      <c r="P40">
        <v>32</v>
      </c>
      <c r="Q40" s="3">
        <v>71.00000232458115</v>
      </c>
      <c r="R40" s="3">
        <v>32.599998474121094</v>
      </c>
      <c r="S40" s="3">
        <v>0</v>
      </c>
      <c r="T40" s="3">
        <v>0</v>
      </c>
      <c r="U40" s="3">
        <v>0</v>
      </c>
      <c r="V40" s="1">
        <v>85.5</v>
      </c>
      <c r="W40" s="2">
        <v>0</v>
      </c>
      <c r="X40" s="1">
        <v>2.9000000953674316</v>
      </c>
      <c r="Y40" s="1">
        <v>7.599999904632568</v>
      </c>
      <c r="Z40" s="2">
        <v>6.820000171661377</v>
      </c>
      <c r="AA40" s="3">
        <v>0</v>
      </c>
      <c r="AB40" s="1">
        <v>2</v>
      </c>
      <c r="AC40" s="3">
        <v>0</v>
      </c>
      <c r="AD40" s="1">
        <v>15.5</v>
      </c>
      <c r="AE40" s="1">
        <v>16.200000762939453</v>
      </c>
      <c r="AF40" s="1">
        <v>17.200000762939453</v>
      </c>
      <c r="AG40" s="1">
        <v>15.699999809265137</v>
      </c>
      <c r="AH40" s="3">
        <v>0</v>
      </c>
      <c r="AI40" s="3">
        <v>16.00000075995922</v>
      </c>
    </row>
    <row r="41" spans="1:35" ht="15">
      <c r="A41" t="s">
        <v>96</v>
      </c>
      <c r="B41" s="2">
        <v>0</v>
      </c>
      <c r="C41" s="3">
        <v>0</v>
      </c>
      <c r="D41" s="3">
        <v>7.000000216066837</v>
      </c>
      <c r="E41" s="3">
        <v>0</v>
      </c>
      <c r="F41">
        <v>67</v>
      </c>
      <c r="G41" s="3">
        <v>0</v>
      </c>
      <c r="H41" s="1">
        <v>21.200000762939453</v>
      </c>
      <c r="I41">
        <v>0</v>
      </c>
      <c r="J41">
        <v>0</v>
      </c>
      <c r="K41" s="2">
        <v>3.549999952316284</v>
      </c>
      <c r="L41">
        <v>0</v>
      </c>
      <c r="M41">
        <v>0</v>
      </c>
      <c r="N41">
        <v>170</v>
      </c>
      <c r="O41">
        <v>0</v>
      </c>
      <c r="P41">
        <v>7</v>
      </c>
      <c r="Q41" s="3">
        <v>61.99999898672104</v>
      </c>
      <c r="R41" s="3">
        <v>2.299999952316284</v>
      </c>
      <c r="S41" s="3">
        <v>0</v>
      </c>
      <c r="T41" s="3">
        <v>0</v>
      </c>
      <c r="U41" s="3">
        <v>0</v>
      </c>
      <c r="V41" s="1">
        <v>0.5</v>
      </c>
      <c r="W41" s="2">
        <v>0</v>
      </c>
      <c r="X41" s="1">
        <v>0</v>
      </c>
      <c r="Y41" s="1">
        <v>6.599999904632568</v>
      </c>
      <c r="Z41" s="2">
        <v>7.789999961853027</v>
      </c>
      <c r="AA41" s="3">
        <v>0</v>
      </c>
      <c r="AB41" s="1">
        <v>1</v>
      </c>
      <c r="AC41" s="3">
        <v>0</v>
      </c>
      <c r="AD41" s="1">
        <v>9.300000190734863</v>
      </c>
      <c r="AE41" s="1">
        <v>1.2000000476837158</v>
      </c>
      <c r="AF41" s="1">
        <v>0</v>
      </c>
      <c r="AG41" s="1">
        <v>16.100000381469727</v>
      </c>
      <c r="AH41" s="3">
        <v>0</v>
      </c>
      <c r="AI41" s="3">
        <v>6.000000052154064</v>
      </c>
    </row>
    <row r="42" spans="1:35" ht="15">
      <c r="A42" t="s">
        <v>98</v>
      </c>
      <c r="B42" s="2">
        <v>0</v>
      </c>
      <c r="C42" s="3">
        <v>0</v>
      </c>
      <c r="D42" s="3">
        <v>116.99999868869781</v>
      </c>
      <c r="E42" s="3">
        <v>0</v>
      </c>
      <c r="F42">
        <v>214</v>
      </c>
      <c r="G42" s="3">
        <v>0</v>
      </c>
      <c r="H42" s="1">
        <v>30.700000762939453</v>
      </c>
      <c r="I42">
        <v>0</v>
      </c>
      <c r="J42">
        <v>0</v>
      </c>
      <c r="K42" s="2">
        <v>3.549999952316284</v>
      </c>
      <c r="L42">
        <v>0</v>
      </c>
      <c r="M42">
        <v>0</v>
      </c>
      <c r="N42">
        <v>425</v>
      </c>
      <c r="O42">
        <v>0</v>
      </c>
      <c r="P42">
        <v>10</v>
      </c>
      <c r="Q42" s="3">
        <v>266.9999897480011</v>
      </c>
      <c r="R42" s="3">
        <v>16.600000381469727</v>
      </c>
      <c r="S42" s="3">
        <v>39.000000804662704</v>
      </c>
      <c r="T42" s="3">
        <v>0</v>
      </c>
      <c r="U42" s="3">
        <v>0</v>
      </c>
      <c r="V42" s="1">
        <v>0</v>
      </c>
      <c r="W42" s="2">
        <v>0</v>
      </c>
      <c r="X42" s="1">
        <v>0</v>
      </c>
      <c r="Y42" s="1">
        <v>1.399999976158142</v>
      </c>
      <c r="Z42" s="2">
        <v>7.78000020980835</v>
      </c>
      <c r="AA42" s="3">
        <v>0</v>
      </c>
      <c r="AB42" s="1">
        <v>3.5999999046325684</v>
      </c>
      <c r="AC42" s="3">
        <v>0</v>
      </c>
      <c r="AD42" s="1">
        <v>12.5</v>
      </c>
      <c r="AE42" s="1">
        <v>24.399999618530273</v>
      </c>
      <c r="AF42" s="1">
        <v>15.300000190734863</v>
      </c>
      <c r="AG42" s="1">
        <v>23.5</v>
      </c>
      <c r="AH42" s="3">
        <v>0</v>
      </c>
      <c r="AI42" s="3">
        <v>4.999999888241291</v>
      </c>
    </row>
    <row r="43" spans="1:35" ht="15">
      <c r="A43" t="s">
        <v>92</v>
      </c>
      <c r="B43" s="2">
        <v>0.05000000074505806</v>
      </c>
      <c r="C43" s="3">
        <v>0</v>
      </c>
      <c r="D43" s="3">
        <v>185.0000023841858</v>
      </c>
      <c r="E43" s="3">
        <v>0</v>
      </c>
      <c r="F43">
        <v>226</v>
      </c>
      <c r="G43" s="3">
        <v>0</v>
      </c>
      <c r="H43" s="1">
        <v>26.399999618530273</v>
      </c>
      <c r="I43">
        <v>0</v>
      </c>
      <c r="J43">
        <v>0</v>
      </c>
      <c r="K43" s="2">
        <v>3.549999952316284</v>
      </c>
      <c r="L43">
        <v>0</v>
      </c>
      <c r="M43">
        <v>0</v>
      </c>
      <c r="N43">
        <v>423</v>
      </c>
      <c r="O43">
        <v>0</v>
      </c>
      <c r="P43">
        <v>15</v>
      </c>
      <c r="Q43" s="3">
        <v>379.9999952316284</v>
      </c>
      <c r="R43" s="3">
        <v>15.399999618530273</v>
      </c>
      <c r="S43" s="3">
        <v>17.999999225139618</v>
      </c>
      <c r="T43" s="3">
        <v>0</v>
      </c>
      <c r="U43" s="3">
        <v>0</v>
      </c>
      <c r="V43" s="1">
        <v>0</v>
      </c>
      <c r="W43" s="2">
        <v>0</v>
      </c>
      <c r="X43" s="1">
        <v>0</v>
      </c>
      <c r="Y43" s="1">
        <v>1.5</v>
      </c>
      <c r="Z43" s="2">
        <v>7.260000228881836</v>
      </c>
      <c r="AA43" s="3">
        <v>0</v>
      </c>
      <c r="AB43" s="1">
        <v>3.5</v>
      </c>
      <c r="AC43" s="3">
        <v>0</v>
      </c>
      <c r="AD43" s="1">
        <v>15.100000381469727</v>
      </c>
      <c r="AE43" s="1">
        <v>32.79999923706055</v>
      </c>
      <c r="AF43" s="1">
        <v>10.699999809265137</v>
      </c>
      <c r="AG43" s="1">
        <v>27</v>
      </c>
      <c r="AH43" s="3">
        <v>0</v>
      </c>
      <c r="AI43" s="3">
        <v>12.000000104308128</v>
      </c>
    </row>
    <row r="44" spans="1:35" ht="15">
      <c r="A44" t="s">
        <v>107</v>
      </c>
      <c r="B44" s="2">
        <v>0.05999999865889549</v>
      </c>
      <c r="C44" s="3">
        <v>0</v>
      </c>
      <c r="D44" s="3">
        <v>64.00000303983688</v>
      </c>
      <c r="E44" s="3">
        <v>0</v>
      </c>
      <c r="F44">
        <v>342</v>
      </c>
      <c r="G44" s="3">
        <v>0</v>
      </c>
      <c r="H44" s="1">
        <v>65.4000015258789</v>
      </c>
      <c r="I44">
        <v>0</v>
      </c>
      <c r="J44">
        <v>0</v>
      </c>
      <c r="K44" s="2">
        <v>42.540000915527344</v>
      </c>
      <c r="L44">
        <v>0</v>
      </c>
      <c r="M44">
        <v>0</v>
      </c>
      <c r="N44">
        <v>742</v>
      </c>
      <c r="O44">
        <v>0</v>
      </c>
      <c r="P44">
        <v>30</v>
      </c>
      <c r="Q44" s="3">
        <v>59.00000035762787</v>
      </c>
      <c r="R44" s="3">
        <v>37.29999923706055</v>
      </c>
      <c r="S44" s="3">
        <v>0</v>
      </c>
      <c r="T44" s="3">
        <v>0</v>
      </c>
      <c r="U44" s="3">
        <v>0</v>
      </c>
      <c r="V44" s="1">
        <v>27.399999618530273</v>
      </c>
      <c r="W44" s="2">
        <v>0</v>
      </c>
      <c r="X44" s="1">
        <v>0</v>
      </c>
      <c r="Y44" s="1">
        <v>5.099999904632568</v>
      </c>
      <c r="Z44" s="2">
        <v>7.809999942779541</v>
      </c>
      <c r="AA44" s="3">
        <v>0</v>
      </c>
      <c r="AB44" s="1">
        <v>1.100000023841858</v>
      </c>
      <c r="AC44" s="3">
        <v>0</v>
      </c>
      <c r="AD44" s="1">
        <v>10.800000190734863</v>
      </c>
      <c r="AE44" s="1">
        <v>19.200000762939453</v>
      </c>
      <c r="AF44" s="1">
        <v>9.800000190734863</v>
      </c>
      <c r="AG44" s="1">
        <v>15.100000381469727</v>
      </c>
      <c r="AH44" s="3">
        <v>0</v>
      </c>
      <c r="AI44" s="3">
        <v>13.000000268220901</v>
      </c>
    </row>
    <row r="45" spans="1:35" ht="15">
      <c r="A45" t="s">
        <v>52</v>
      </c>
      <c r="B45" s="2">
        <v>0.09000000357627869</v>
      </c>
      <c r="C45" s="3">
        <v>0</v>
      </c>
      <c r="D45" s="3">
        <v>8.999999612569809</v>
      </c>
      <c r="E45" s="3">
        <v>0</v>
      </c>
      <c r="F45">
        <v>146</v>
      </c>
      <c r="G45" s="3">
        <v>0</v>
      </c>
      <c r="H45" s="1">
        <v>86.69999694824219</v>
      </c>
      <c r="I45">
        <v>0</v>
      </c>
      <c r="J45">
        <v>0</v>
      </c>
      <c r="K45" s="2">
        <v>7.090000152587891</v>
      </c>
      <c r="L45">
        <v>0</v>
      </c>
      <c r="M45">
        <v>0</v>
      </c>
      <c r="N45">
        <v>656</v>
      </c>
      <c r="O45">
        <v>0</v>
      </c>
      <c r="P45">
        <v>12</v>
      </c>
      <c r="Q45" s="3">
        <v>421.00000381469727</v>
      </c>
      <c r="R45" s="3">
        <v>36.20000076293945</v>
      </c>
      <c r="S45" s="3">
        <v>164.000004529953</v>
      </c>
      <c r="T45" s="3">
        <v>0</v>
      </c>
      <c r="U45" s="3">
        <v>0</v>
      </c>
      <c r="V45" s="1">
        <v>0.699999988079071</v>
      </c>
      <c r="W45" s="2">
        <v>0</v>
      </c>
      <c r="X45" s="1">
        <v>0</v>
      </c>
      <c r="Y45" s="1">
        <v>0.4000000059604645</v>
      </c>
      <c r="Z45" s="2">
        <v>6.679999828338623</v>
      </c>
      <c r="AA45" s="3">
        <v>0</v>
      </c>
      <c r="AB45" s="1">
        <v>1.600000023841858</v>
      </c>
      <c r="AC45" s="3">
        <v>0</v>
      </c>
      <c r="AD45" s="1">
        <v>9.899999618530273</v>
      </c>
      <c r="AE45" s="1">
        <v>5.199999809265137</v>
      </c>
      <c r="AF45" s="1">
        <v>227</v>
      </c>
      <c r="AG45" s="1">
        <v>22.5</v>
      </c>
      <c r="AH45" s="3">
        <v>0</v>
      </c>
      <c r="AI45" s="3">
        <v>9.999999776482582</v>
      </c>
    </row>
    <row r="46" spans="1:35" ht="15">
      <c r="A46" t="s">
        <v>73</v>
      </c>
      <c r="B46" s="2">
        <v>0</v>
      </c>
      <c r="C46" s="3">
        <v>0</v>
      </c>
      <c r="D46" s="3">
        <v>13.000000268220901</v>
      </c>
      <c r="E46" s="3">
        <v>0</v>
      </c>
      <c r="F46">
        <v>207</v>
      </c>
      <c r="G46" s="3">
        <v>0</v>
      </c>
      <c r="H46" s="1">
        <v>20.100000381469727</v>
      </c>
      <c r="I46">
        <v>0</v>
      </c>
      <c r="J46">
        <v>0</v>
      </c>
      <c r="K46" s="2">
        <v>106.3499984741211</v>
      </c>
      <c r="L46">
        <v>0</v>
      </c>
      <c r="M46">
        <v>0</v>
      </c>
      <c r="N46">
        <v>788</v>
      </c>
      <c r="O46">
        <v>0</v>
      </c>
      <c r="P46">
        <v>10</v>
      </c>
      <c r="Q46" s="3">
        <v>0</v>
      </c>
      <c r="R46" s="3">
        <v>6.199999809265137</v>
      </c>
      <c r="S46" s="3">
        <v>0</v>
      </c>
      <c r="T46" s="3">
        <v>0</v>
      </c>
      <c r="U46" s="3">
        <v>0</v>
      </c>
      <c r="V46" s="1">
        <v>14.300000190734863</v>
      </c>
      <c r="W46" s="2">
        <v>0</v>
      </c>
      <c r="X46" s="1">
        <v>0</v>
      </c>
      <c r="Y46" s="1">
        <v>4.900000095367432</v>
      </c>
      <c r="Z46" s="2">
        <v>8.079999923706055</v>
      </c>
      <c r="AA46" s="3">
        <v>0</v>
      </c>
      <c r="AB46" s="1">
        <v>3</v>
      </c>
      <c r="AC46" s="3">
        <v>0</v>
      </c>
      <c r="AD46" s="1">
        <v>13.800000190734863</v>
      </c>
      <c r="AE46" s="1">
        <v>158.6999969482422</v>
      </c>
      <c r="AF46" s="1">
        <v>71.80000305175781</v>
      </c>
      <c r="AG46" s="1">
        <v>22.899999618530273</v>
      </c>
      <c r="AH46" s="3">
        <v>0</v>
      </c>
      <c r="AI46" s="3">
        <v>0</v>
      </c>
    </row>
    <row r="47" spans="1:35" ht="15">
      <c r="A47" t="s">
        <v>69</v>
      </c>
      <c r="B47" s="2">
        <v>0.10999999940395355</v>
      </c>
      <c r="C47" s="3">
        <v>0</v>
      </c>
      <c r="D47" s="3">
        <v>192.00000166893005</v>
      </c>
      <c r="E47" s="3">
        <v>0</v>
      </c>
      <c r="F47">
        <v>299</v>
      </c>
      <c r="G47" s="3">
        <v>0</v>
      </c>
      <c r="H47" s="1">
        <v>47.400001525878906</v>
      </c>
      <c r="I47">
        <v>0</v>
      </c>
      <c r="J47">
        <v>0</v>
      </c>
      <c r="K47" s="2">
        <v>21.270000457763672</v>
      </c>
      <c r="L47">
        <v>0</v>
      </c>
      <c r="M47">
        <v>0</v>
      </c>
      <c r="N47">
        <v>508</v>
      </c>
      <c r="O47">
        <v>0</v>
      </c>
      <c r="P47">
        <v>15</v>
      </c>
      <c r="Q47" s="3">
        <v>24.000000208616257</v>
      </c>
      <c r="R47" s="3">
        <v>29.700000762939453</v>
      </c>
      <c r="S47" s="3">
        <v>0</v>
      </c>
      <c r="T47" s="3">
        <v>0</v>
      </c>
      <c r="U47" s="3">
        <v>0</v>
      </c>
      <c r="V47" s="1">
        <v>4.5</v>
      </c>
      <c r="W47" s="2">
        <v>0</v>
      </c>
      <c r="X47" s="1">
        <v>4.800000190734863</v>
      </c>
      <c r="Y47" s="1">
        <v>3.200000047683716</v>
      </c>
      <c r="Z47" s="2">
        <v>7.159999847412109</v>
      </c>
      <c r="AA47" s="3">
        <v>0</v>
      </c>
      <c r="AB47" s="1">
        <v>4.300000190734863</v>
      </c>
      <c r="AC47" s="3">
        <v>0</v>
      </c>
      <c r="AD47" s="1">
        <v>18.5</v>
      </c>
      <c r="AE47" s="1">
        <v>14.5</v>
      </c>
      <c r="AF47" s="1">
        <v>4.800000190734863</v>
      </c>
      <c r="AG47" s="1">
        <v>15.699999809265137</v>
      </c>
      <c r="AH47" s="3">
        <v>0</v>
      </c>
      <c r="AI47" s="3">
        <v>85.00000089406967</v>
      </c>
    </row>
    <row r="48" spans="1:35" ht="15">
      <c r="A48" t="s">
        <v>97</v>
      </c>
      <c r="B48" s="2">
        <v>0.15000000596046448</v>
      </c>
      <c r="C48" s="3">
        <v>0</v>
      </c>
      <c r="D48" s="3">
        <v>0</v>
      </c>
      <c r="E48" s="3">
        <v>0</v>
      </c>
      <c r="F48">
        <v>104</v>
      </c>
      <c r="G48" s="3">
        <v>0</v>
      </c>
      <c r="H48" s="1">
        <v>77.5999984741211</v>
      </c>
      <c r="I48">
        <v>0</v>
      </c>
      <c r="J48">
        <v>0</v>
      </c>
      <c r="K48" s="2">
        <v>24.81999969482422</v>
      </c>
      <c r="L48">
        <v>0</v>
      </c>
      <c r="M48">
        <v>0</v>
      </c>
      <c r="N48">
        <v>1016</v>
      </c>
      <c r="O48">
        <v>0</v>
      </c>
      <c r="P48">
        <v>15</v>
      </c>
      <c r="Q48" s="3">
        <v>94.9999988079071</v>
      </c>
      <c r="R48" s="3">
        <v>38.70000076293945</v>
      </c>
      <c r="S48" s="3">
        <v>0</v>
      </c>
      <c r="T48" s="3">
        <v>0</v>
      </c>
      <c r="U48" s="3">
        <v>0</v>
      </c>
      <c r="V48" s="1">
        <v>0.6000000238418579</v>
      </c>
      <c r="W48" s="2">
        <v>0</v>
      </c>
      <c r="X48" s="1">
        <v>12.5</v>
      </c>
      <c r="Y48" s="1">
        <v>2.9000000953674316</v>
      </c>
      <c r="Z48" s="2">
        <v>6.869999885559082</v>
      </c>
      <c r="AA48" s="3">
        <v>0</v>
      </c>
      <c r="AB48" s="1">
        <v>4.800000190734863</v>
      </c>
      <c r="AC48" s="3">
        <v>0</v>
      </c>
      <c r="AD48" s="1">
        <v>13.199999809265137</v>
      </c>
      <c r="AE48" s="1">
        <v>109.80000305175781</v>
      </c>
      <c r="AF48" s="1">
        <v>444</v>
      </c>
      <c r="AG48" s="1">
        <v>19.299999237060547</v>
      </c>
      <c r="AH48" s="3">
        <v>0</v>
      </c>
      <c r="AI48" s="3">
        <v>286.00001335144043</v>
      </c>
    </row>
    <row r="49" spans="1:35" ht="15">
      <c r="A49" t="s">
        <v>5</v>
      </c>
      <c r="B49" s="2">
        <v>0.15000000596046448</v>
      </c>
      <c r="C49" s="3">
        <v>137.9999965429306</v>
      </c>
      <c r="D49" s="3">
        <v>7.000000216066837</v>
      </c>
      <c r="E49" s="3">
        <v>0</v>
      </c>
      <c r="F49">
        <v>311</v>
      </c>
      <c r="G49" s="3">
        <v>0</v>
      </c>
      <c r="H49" s="1">
        <v>9.5</v>
      </c>
      <c r="I49">
        <v>9</v>
      </c>
      <c r="J49">
        <v>0</v>
      </c>
      <c r="K49" s="2">
        <v>141.83999633789062</v>
      </c>
      <c r="L49">
        <v>0</v>
      </c>
      <c r="M49">
        <v>0</v>
      </c>
      <c r="N49">
        <v>1940</v>
      </c>
      <c r="O49">
        <v>28.999999165534973</v>
      </c>
      <c r="P49">
        <v>0</v>
      </c>
      <c r="Q49" s="3">
        <v>90.00000357627869</v>
      </c>
      <c r="R49" s="3">
        <v>4.199999809265137</v>
      </c>
      <c r="S49" s="3">
        <v>0</v>
      </c>
      <c r="T49" s="3">
        <v>0</v>
      </c>
      <c r="U49" s="3">
        <v>0</v>
      </c>
      <c r="V49" s="1">
        <v>3</v>
      </c>
      <c r="W49" s="2">
        <v>0</v>
      </c>
      <c r="X49" s="1">
        <v>0</v>
      </c>
      <c r="Y49" s="1">
        <v>6.699999809265137</v>
      </c>
      <c r="Z49" s="2">
        <v>8.239999771118164</v>
      </c>
      <c r="AA49" s="3">
        <v>0</v>
      </c>
      <c r="AB49" s="1">
        <v>4.5</v>
      </c>
      <c r="AC49" s="3">
        <v>0</v>
      </c>
      <c r="AD49" s="1">
        <v>13.699999809265137</v>
      </c>
      <c r="AE49" s="1">
        <v>321.6000061035156</v>
      </c>
      <c r="AF49" s="1">
        <v>267</v>
      </c>
      <c r="AG49" s="1">
        <v>20</v>
      </c>
      <c r="AH49" s="3">
        <v>0.07999999821186066</v>
      </c>
      <c r="AI49" s="3">
        <v>0</v>
      </c>
    </row>
    <row r="50" spans="1:35" ht="15">
      <c r="A50" t="s">
        <v>102</v>
      </c>
      <c r="B50" s="2">
        <v>0.15000000596046448</v>
      </c>
      <c r="C50" s="3">
        <v>0</v>
      </c>
      <c r="D50" s="3">
        <v>159.9999964237213</v>
      </c>
      <c r="E50" s="3">
        <v>0</v>
      </c>
      <c r="F50">
        <v>238</v>
      </c>
      <c r="G50" s="3">
        <v>0</v>
      </c>
      <c r="H50" s="1">
        <v>96</v>
      </c>
      <c r="I50">
        <v>0</v>
      </c>
      <c r="J50">
        <v>0</v>
      </c>
      <c r="K50" s="2">
        <v>343.8699951171875</v>
      </c>
      <c r="L50">
        <v>0</v>
      </c>
      <c r="M50">
        <v>0</v>
      </c>
      <c r="N50">
        <v>2530</v>
      </c>
      <c r="O50">
        <v>0</v>
      </c>
      <c r="P50">
        <v>17</v>
      </c>
      <c r="Q50" s="3">
        <v>65.99999964237213</v>
      </c>
      <c r="R50" s="3">
        <v>40.099998474121094</v>
      </c>
      <c r="S50" s="3">
        <v>6.000000052154064</v>
      </c>
      <c r="T50" s="3">
        <v>0</v>
      </c>
      <c r="U50" s="3">
        <v>0</v>
      </c>
      <c r="V50" s="1">
        <v>1.7999999523162842</v>
      </c>
      <c r="W50" s="2">
        <v>0</v>
      </c>
      <c r="X50" s="1">
        <v>0</v>
      </c>
      <c r="Y50" s="1">
        <v>4.699999809265137</v>
      </c>
      <c r="Z50" s="2">
        <v>7.840000152587891</v>
      </c>
      <c r="AA50" s="3">
        <v>0</v>
      </c>
      <c r="AB50" s="1">
        <v>7</v>
      </c>
      <c r="AC50" s="3">
        <v>0</v>
      </c>
      <c r="AD50" s="1">
        <v>16.700000762939453</v>
      </c>
      <c r="AE50" s="1">
        <v>380.3999938964844</v>
      </c>
      <c r="AF50" s="1">
        <v>518</v>
      </c>
      <c r="AG50" s="1">
        <v>24</v>
      </c>
      <c r="AH50" s="3">
        <v>0</v>
      </c>
      <c r="AI50" s="3">
        <v>76.99999958276749</v>
      </c>
    </row>
    <row r="51" spans="1:35" ht="15">
      <c r="A51" t="s">
        <v>103</v>
      </c>
      <c r="B51" s="2">
        <v>0.10000000149011612</v>
      </c>
      <c r="C51" s="3">
        <v>135.00000536441803</v>
      </c>
      <c r="D51" s="3">
        <v>45.00000178813934</v>
      </c>
      <c r="E51" s="3">
        <v>0</v>
      </c>
      <c r="F51">
        <v>226</v>
      </c>
      <c r="G51" s="3">
        <v>0</v>
      </c>
      <c r="H51" s="1">
        <v>1.2999999523162842</v>
      </c>
      <c r="I51">
        <v>24</v>
      </c>
      <c r="J51">
        <v>0</v>
      </c>
      <c r="K51" s="2">
        <v>10.640000343322754</v>
      </c>
      <c r="L51">
        <v>0</v>
      </c>
      <c r="M51">
        <v>0</v>
      </c>
      <c r="N51">
        <v>610</v>
      </c>
      <c r="O51">
        <v>13.000000268220901</v>
      </c>
      <c r="P51">
        <v>0</v>
      </c>
      <c r="Q51" s="3">
        <v>685.0000023841858</v>
      </c>
      <c r="R51" s="3">
        <v>0.20000000298023224</v>
      </c>
      <c r="S51" s="3">
        <v>28.999999165534973</v>
      </c>
      <c r="T51" s="3">
        <v>0</v>
      </c>
      <c r="U51" s="3">
        <v>0</v>
      </c>
      <c r="V51" s="1">
        <v>3.0999999046325684</v>
      </c>
      <c r="W51" s="2">
        <v>0</v>
      </c>
      <c r="X51" s="1">
        <v>0</v>
      </c>
      <c r="Y51" s="1">
        <v>4.5</v>
      </c>
      <c r="Z51" s="2">
        <v>9.380000114440918</v>
      </c>
      <c r="AA51" s="3">
        <v>0</v>
      </c>
      <c r="AB51" s="1">
        <v>0.8999999761581421</v>
      </c>
      <c r="AC51" s="3">
        <v>0</v>
      </c>
      <c r="AD51" s="1">
        <v>14.199999809265137</v>
      </c>
      <c r="AE51" s="1">
        <v>129.60000610351562</v>
      </c>
      <c r="AF51" s="1">
        <v>31.399999618530273</v>
      </c>
      <c r="AG51" s="1">
        <v>21.5</v>
      </c>
      <c r="AH51" s="3">
        <v>0</v>
      </c>
      <c r="AI51" s="3">
        <v>14.999999664723873</v>
      </c>
    </row>
    <row r="52" spans="1:35" ht="15">
      <c r="A52" t="s">
        <v>20</v>
      </c>
      <c r="B52" s="2">
        <v>0</v>
      </c>
      <c r="C52" s="3">
        <v>0</v>
      </c>
      <c r="D52" s="3">
        <v>425.00001192092896</v>
      </c>
      <c r="E52" s="3">
        <v>0</v>
      </c>
      <c r="F52">
        <v>171</v>
      </c>
      <c r="G52" s="3">
        <v>0</v>
      </c>
      <c r="H52" s="1">
        <v>32.599998474121094</v>
      </c>
      <c r="I52">
        <v>0</v>
      </c>
      <c r="J52">
        <v>0</v>
      </c>
      <c r="K52" s="2">
        <v>3.549999952316284</v>
      </c>
      <c r="L52">
        <v>0</v>
      </c>
      <c r="M52">
        <v>0</v>
      </c>
      <c r="N52">
        <v>319</v>
      </c>
      <c r="O52">
        <v>0</v>
      </c>
      <c r="P52">
        <v>10</v>
      </c>
      <c r="Q52" s="3">
        <v>16.00000075995922</v>
      </c>
      <c r="R52" s="3">
        <v>11.899999618530273</v>
      </c>
      <c r="S52" s="3">
        <v>0</v>
      </c>
      <c r="T52" s="3">
        <v>0</v>
      </c>
      <c r="U52" s="3">
        <v>0</v>
      </c>
      <c r="V52" s="1">
        <v>1.7999999523162842</v>
      </c>
      <c r="W52" s="2">
        <v>0</v>
      </c>
      <c r="X52" s="1">
        <v>0</v>
      </c>
      <c r="Y52" s="1">
        <v>7.599999904632568</v>
      </c>
      <c r="Z52" s="2">
        <v>6.659999847412109</v>
      </c>
      <c r="AA52" s="3">
        <v>0</v>
      </c>
      <c r="AB52" s="1">
        <v>2.4000000953674316</v>
      </c>
      <c r="AC52" s="3">
        <v>0</v>
      </c>
      <c r="AD52" s="1">
        <v>15.199999809265137</v>
      </c>
      <c r="AE52" s="1">
        <v>8.100000381469727</v>
      </c>
      <c r="AF52" s="1">
        <v>3</v>
      </c>
      <c r="AG52" s="1">
        <v>21</v>
      </c>
      <c r="AH52" s="3">
        <v>0</v>
      </c>
      <c r="AI52" s="3">
        <v>0</v>
      </c>
    </row>
    <row r="53" spans="1:35" ht="15">
      <c r="A53" t="s">
        <v>62</v>
      </c>
      <c r="B53" s="2">
        <v>0</v>
      </c>
      <c r="C53" s="3">
        <v>0</v>
      </c>
      <c r="D53" s="3">
        <v>70.00000029802322</v>
      </c>
      <c r="E53" s="3">
        <v>0</v>
      </c>
      <c r="F53">
        <v>177</v>
      </c>
      <c r="G53" s="3">
        <v>0</v>
      </c>
      <c r="H53" s="1">
        <v>52.099998474121094</v>
      </c>
      <c r="I53">
        <v>0</v>
      </c>
      <c r="J53">
        <v>0</v>
      </c>
      <c r="K53" s="2">
        <v>3.549999952316284</v>
      </c>
      <c r="L53">
        <v>0</v>
      </c>
      <c r="M53">
        <v>0</v>
      </c>
      <c r="N53">
        <v>331</v>
      </c>
      <c r="O53">
        <v>0</v>
      </c>
      <c r="P53">
        <v>10</v>
      </c>
      <c r="Q53" s="3">
        <v>48.00000041723251</v>
      </c>
      <c r="R53" s="3">
        <v>4.599999904632568</v>
      </c>
      <c r="S53" s="3">
        <v>0</v>
      </c>
      <c r="T53" s="3">
        <v>0</v>
      </c>
      <c r="U53" s="3">
        <v>0</v>
      </c>
      <c r="V53" s="1">
        <v>0.800000011920929</v>
      </c>
      <c r="W53" s="2">
        <v>0</v>
      </c>
      <c r="X53" s="1">
        <v>0</v>
      </c>
      <c r="Y53" s="1">
        <v>4.900000095367432</v>
      </c>
      <c r="Z53" s="2">
        <v>6.519999980926514</v>
      </c>
      <c r="AA53" s="3">
        <v>0</v>
      </c>
      <c r="AB53" s="1">
        <v>1.5</v>
      </c>
      <c r="AC53" s="3">
        <v>0</v>
      </c>
      <c r="AD53" s="1">
        <v>11.300000190734863</v>
      </c>
      <c r="AE53" s="1">
        <v>1.7000000476837158</v>
      </c>
      <c r="AF53" s="1">
        <v>1.399999976158142</v>
      </c>
      <c r="AG53" s="1">
        <v>16.299999237060547</v>
      </c>
      <c r="AH53" s="3">
        <v>0</v>
      </c>
      <c r="AI53" s="3">
        <v>12.000000104308128</v>
      </c>
    </row>
    <row r="54" spans="1:35" ht="15">
      <c r="A54" t="s">
        <v>25</v>
      </c>
      <c r="B54" s="2">
        <v>0</v>
      </c>
      <c r="C54" s="3">
        <v>0</v>
      </c>
      <c r="D54" s="3">
        <v>342.00000762939453</v>
      </c>
      <c r="E54" s="3">
        <v>0</v>
      </c>
      <c r="F54">
        <v>189</v>
      </c>
      <c r="G54" s="3">
        <v>0</v>
      </c>
      <c r="H54" s="1">
        <v>36.099998474121094</v>
      </c>
      <c r="I54">
        <v>0</v>
      </c>
      <c r="J54">
        <v>0</v>
      </c>
      <c r="K54" s="2">
        <v>3.549999952316284</v>
      </c>
      <c r="L54">
        <v>0</v>
      </c>
      <c r="M54">
        <v>0</v>
      </c>
      <c r="N54">
        <v>308</v>
      </c>
      <c r="O54">
        <v>0</v>
      </c>
      <c r="P54">
        <v>10</v>
      </c>
      <c r="Q54" s="3">
        <v>34.00000184774399</v>
      </c>
      <c r="R54" s="3">
        <v>15.699999809265137</v>
      </c>
      <c r="S54" s="3">
        <v>0</v>
      </c>
      <c r="T54" s="3">
        <v>0</v>
      </c>
      <c r="U54" s="3">
        <v>0</v>
      </c>
      <c r="V54" s="1">
        <v>1.600000023841858</v>
      </c>
      <c r="W54" s="2">
        <v>0</v>
      </c>
      <c r="X54" s="1">
        <v>0</v>
      </c>
      <c r="Y54" s="1">
        <v>7.5</v>
      </c>
      <c r="Z54" s="2">
        <v>6.75</v>
      </c>
      <c r="AA54" s="3">
        <v>0</v>
      </c>
      <c r="AB54" s="1">
        <v>2.200000047683716</v>
      </c>
      <c r="AC54" s="3">
        <v>0</v>
      </c>
      <c r="AD54" s="1">
        <v>13.800000190734863</v>
      </c>
      <c r="AE54" s="1">
        <v>1.899999976158142</v>
      </c>
      <c r="AF54" s="1">
        <v>3.5999999046325684</v>
      </c>
      <c r="AG54" s="1">
        <v>18.200000762939453</v>
      </c>
      <c r="AH54" s="3">
        <v>0</v>
      </c>
      <c r="AI54" s="3">
        <v>0</v>
      </c>
    </row>
    <row r="55" spans="1:35" ht="15">
      <c r="A55" t="s">
        <v>34</v>
      </c>
      <c r="B55" s="2">
        <v>0</v>
      </c>
      <c r="C55" s="3">
        <v>0</v>
      </c>
      <c r="D55" s="3">
        <v>120.99999934434891</v>
      </c>
      <c r="E55" s="3">
        <v>0</v>
      </c>
      <c r="F55">
        <v>195</v>
      </c>
      <c r="G55" s="3">
        <v>0</v>
      </c>
      <c r="H55" s="1">
        <v>45.599998474121094</v>
      </c>
      <c r="I55">
        <v>0</v>
      </c>
      <c r="J55">
        <v>0</v>
      </c>
      <c r="K55" s="2">
        <v>7.090000152587891</v>
      </c>
      <c r="L55">
        <v>0</v>
      </c>
      <c r="M55">
        <v>0</v>
      </c>
      <c r="N55">
        <v>412</v>
      </c>
      <c r="O55">
        <v>0</v>
      </c>
      <c r="P55">
        <v>17</v>
      </c>
      <c r="Q55" s="3">
        <v>27.000000700354576</v>
      </c>
      <c r="R55" s="3">
        <v>14.300000190734863</v>
      </c>
      <c r="S55" s="3">
        <v>0</v>
      </c>
      <c r="T55" s="3">
        <v>0</v>
      </c>
      <c r="U55" s="3">
        <v>0</v>
      </c>
      <c r="V55" s="1">
        <v>1.7000000476837158</v>
      </c>
      <c r="W55" s="2">
        <v>0</v>
      </c>
      <c r="X55" s="1">
        <v>0</v>
      </c>
      <c r="Y55" s="1">
        <v>6.900000095367432</v>
      </c>
      <c r="Z55" s="2">
        <v>6.75</v>
      </c>
      <c r="AA55" s="3">
        <v>0</v>
      </c>
      <c r="AB55" s="1">
        <v>2.0999999046325684</v>
      </c>
      <c r="AC55" s="3">
        <v>0</v>
      </c>
      <c r="AD55" s="1">
        <v>14.899999618530273</v>
      </c>
      <c r="AE55" s="1">
        <v>1.7000000476837158</v>
      </c>
      <c r="AF55" s="1">
        <v>3.299999952316284</v>
      </c>
      <c r="AG55" s="1">
        <v>16.799999237060547</v>
      </c>
      <c r="AH55" s="3">
        <v>0</v>
      </c>
      <c r="AI55" s="3">
        <v>0</v>
      </c>
    </row>
    <row r="56" spans="1:35" ht="15">
      <c r="A56" s="12" t="s">
        <v>43</v>
      </c>
      <c r="B56" s="2">
        <v>0</v>
      </c>
      <c r="C56" s="3">
        <v>0</v>
      </c>
      <c r="D56" s="3">
        <v>115.00000208616257</v>
      </c>
      <c r="E56" s="3">
        <v>0</v>
      </c>
      <c r="F56">
        <v>281</v>
      </c>
      <c r="G56" s="3">
        <v>0</v>
      </c>
      <c r="H56" s="1">
        <v>94.30000305175781</v>
      </c>
      <c r="I56">
        <v>0</v>
      </c>
      <c r="J56">
        <v>0</v>
      </c>
      <c r="K56" s="2">
        <v>10.640000343322754</v>
      </c>
      <c r="L56">
        <v>0</v>
      </c>
      <c r="M56">
        <v>0</v>
      </c>
      <c r="N56">
        <v>582</v>
      </c>
      <c r="O56">
        <v>0</v>
      </c>
      <c r="P56">
        <v>25</v>
      </c>
      <c r="Q56" s="3">
        <v>37.99999877810478</v>
      </c>
      <c r="R56" s="3">
        <v>10.899999618530273</v>
      </c>
      <c r="S56" s="3">
        <v>0</v>
      </c>
      <c r="T56" s="3">
        <v>0</v>
      </c>
      <c r="U56" s="3">
        <v>0</v>
      </c>
      <c r="V56" s="1">
        <v>40.900001525878906</v>
      </c>
      <c r="W56" s="2">
        <v>0</v>
      </c>
      <c r="X56" s="1">
        <v>0</v>
      </c>
      <c r="Y56" s="1">
        <v>5.900000095367432</v>
      </c>
      <c r="Z56" s="2">
        <v>6.449999809265137</v>
      </c>
      <c r="AA56" s="3">
        <v>0</v>
      </c>
      <c r="AB56" s="1">
        <v>1.2999999523162842</v>
      </c>
      <c r="AC56" s="3">
        <v>0</v>
      </c>
      <c r="AD56" s="1">
        <v>15.100000381469727</v>
      </c>
      <c r="AE56" s="1">
        <v>4</v>
      </c>
      <c r="AF56" s="1">
        <v>5.699999809265137</v>
      </c>
      <c r="AG56" s="1">
        <v>14.100000381469727</v>
      </c>
      <c r="AH56" s="3">
        <v>0</v>
      </c>
      <c r="AI56" s="3">
        <v>0</v>
      </c>
    </row>
    <row r="57" spans="1:35" ht="15">
      <c r="A57" t="s">
        <v>18</v>
      </c>
      <c r="B57" s="2">
        <v>0</v>
      </c>
      <c r="C57" s="3">
        <v>0</v>
      </c>
      <c r="D57" s="3">
        <v>164.000004529953</v>
      </c>
      <c r="E57" s="3">
        <v>0</v>
      </c>
      <c r="F57">
        <v>92</v>
      </c>
      <c r="G57" s="3">
        <v>0</v>
      </c>
      <c r="H57" s="1">
        <v>13.899999618530273</v>
      </c>
      <c r="I57">
        <v>0</v>
      </c>
      <c r="J57">
        <v>0</v>
      </c>
      <c r="K57" s="2">
        <v>3.549999952316284</v>
      </c>
      <c r="L57">
        <v>0</v>
      </c>
      <c r="M57">
        <v>0</v>
      </c>
      <c r="N57">
        <v>235</v>
      </c>
      <c r="O57">
        <v>0</v>
      </c>
      <c r="P57">
        <v>2</v>
      </c>
      <c r="Q57" s="3">
        <v>185.0000023841858</v>
      </c>
      <c r="R57" s="3">
        <v>7.900000095367432</v>
      </c>
      <c r="S57" s="3">
        <v>0</v>
      </c>
      <c r="T57" s="3">
        <v>0</v>
      </c>
      <c r="U57" s="3">
        <v>0</v>
      </c>
      <c r="V57" s="1">
        <v>1.899999976158142</v>
      </c>
      <c r="W57" s="2">
        <v>0</v>
      </c>
      <c r="X57" s="1">
        <v>0</v>
      </c>
      <c r="Y57" s="1">
        <v>4.900000095367432</v>
      </c>
      <c r="Z57" s="2">
        <v>7.269999980926514</v>
      </c>
      <c r="AA57" s="3">
        <v>0</v>
      </c>
      <c r="AB57" s="1">
        <v>1.5</v>
      </c>
      <c r="AC57" s="3">
        <v>0</v>
      </c>
      <c r="AD57" s="1">
        <v>11.800000190734863</v>
      </c>
      <c r="AE57" s="1">
        <v>9.399999618530273</v>
      </c>
      <c r="AF57" s="1">
        <v>3.299999952316284</v>
      </c>
      <c r="AG57" s="1">
        <v>16.600000381469727</v>
      </c>
      <c r="AH57" s="3">
        <v>0</v>
      </c>
      <c r="AI57" s="3">
        <v>32.999999821186066</v>
      </c>
    </row>
    <row r="58" spans="1:35" ht="15">
      <c r="A58" t="s">
        <v>19</v>
      </c>
      <c r="B58" s="2">
        <v>0</v>
      </c>
      <c r="C58" s="3">
        <v>0</v>
      </c>
      <c r="D58" s="3">
        <v>27.000000700354576</v>
      </c>
      <c r="E58" s="3">
        <v>0</v>
      </c>
      <c r="F58">
        <v>104</v>
      </c>
      <c r="G58" s="3">
        <v>0</v>
      </c>
      <c r="H58" s="1">
        <v>12.600000381469727</v>
      </c>
      <c r="I58">
        <v>9</v>
      </c>
      <c r="J58">
        <v>0</v>
      </c>
      <c r="K58" s="2">
        <v>3.549999952316284</v>
      </c>
      <c r="L58">
        <v>0</v>
      </c>
      <c r="M58">
        <v>0</v>
      </c>
      <c r="N58">
        <v>285</v>
      </c>
      <c r="O58">
        <v>0</v>
      </c>
      <c r="P58">
        <v>0</v>
      </c>
      <c r="Q58" s="3">
        <v>19.999999552965164</v>
      </c>
      <c r="R58" s="3">
        <v>2.700000047683716</v>
      </c>
      <c r="S58" s="3">
        <v>0</v>
      </c>
      <c r="T58" s="3">
        <v>0</v>
      </c>
      <c r="U58" s="3">
        <v>0</v>
      </c>
      <c r="V58" s="1">
        <v>4.099999904632568</v>
      </c>
      <c r="W58" s="2">
        <v>0</v>
      </c>
      <c r="X58" s="1">
        <v>0</v>
      </c>
      <c r="Y58" s="1">
        <v>8.100000381469727</v>
      </c>
      <c r="Z58" s="2">
        <v>8.600000381469727</v>
      </c>
      <c r="AA58" s="3">
        <v>0</v>
      </c>
      <c r="AB58" s="1">
        <v>0.699999988079071</v>
      </c>
      <c r="AC58" s="3">
        <v>0</v>
      </c>
      <c r="AD58" s="1">
        <v>9.899999618530273</v>
      </c>
      <c r="AE58" s="1">
        <v>29.700000762939453</v>
      </c>
      <c r="AF58" s="1">
        <v>3.299999952316284</v>
      </c>
      <c r="AG58" s="1">
        <v>14.199999809265137</v>
      </c>
      <c r="AH58" s="3">
        <v>0</v>
      </c>
      <c r="AI58" s="3">
        <v>8.999999612569809</v>
      </c>
    </row>
    <row r="59" spans="1:35" ht="15">
      <c r="A59" t="s">
        <v>51</v>
      </c>
      <c r="B59" s="2">
        <v>0</v>
      </c>
      <c r="C59" s="3">
        <v>0</v>
      </c>
      <c r="D59" s="3">
        <v>24.000000208616257</v>
      </c>
      <c r="E59" s="3">
        <v>0</v>
      </c>
      <c r="F59">
        <v>293</v>
      </c>
      <c r="G59" s="3">
        <v>0</v>
      </c>
      <c r="H59" s="1">
        <v>93.80000305175781</v>
      </c>
      <c r="I59">
        <v>0</v>
      </c>
      <c r="J59">
        <v>0</v>
      </c>
      <c r="K59" s="2">
        <v>10.640000343322754</v>
      </c>
      <c r="L59">
        <v>0</v>
      </c>
      <c r="M59">
        <v>0</v>
      </c>
      <c r="N59">
        <v>425</v>
      </c>
      <c r="O59">
        <v>0</v>
      </c>
      <c r="P59">
        <v>30</v>
      </c>
      <c r="Q59" s="3">
        <v>26.000000536441803</v>
      </c>
      <c r="R59" s="3">
        <v>4.599999904632568</v>
      </c>
      <c r="S59" s="3">
        <v>0</v>
      </c>
      <c r="T59" s="3">
        <v>0</v>
      </c>
      <c r="U59" s="3">
        <v>0</v>
      </c>
      <c r="V59" s="1">
        <v>8.5</v>
      </c>
      <c r="W59" s="2">
        <v>0</v>
      </c>
      <c r="X59" s="1">
        <v>0</v>
      </c>
      <c r="Y59" s="1">
        <v>4.5</v>
      </c>
      <c r="Z59" s="2">
        <v>6.739999771118164</v>
      </c>
      <c r="AA59" s="3">
        <v>0</v>
      </c>
      <c r="AB59" s="1">
        <v>1.2000000476837158</v>
      </c>
      <c r="AC59" s="3">
        <v>0</v>
      </c>
      <c r="AD59" s="1">
        <v>11</v>
      </c>
      <c r="AE59" s="1">
        <v>2.299999952316284</v>
      </c>
      <c r="AF59" s="1">
        <v>4.5</v>
      </c>
      <c r="AG59" s="1">
        <v>14.699999809265137</v>
      </c>
      <c r="AH59" s="3">
        <v>0</v>
      </c>
      <c r="AI59" s="3">
        <v>0</v>
      </c>
    </row>
    <row r="60" spans="1:35" ht="15">
      <c r="A60" s="12" t="s">
        <v>21</v>
      </c>
      <c r="B60" s="2">
        <v>0.07000000029802322</v>
      </c>
      <c r="C60" s="3">
        <v>0</v>
      </c>
      <c r="D60" s="3">
        <v>118.00000071525574</v>
      </c>
      <c r="E60" s="3">
        <v>0</v>
      </c>
      <c r="F60">
        <v>250</v>
      </c>
      <c r="G60" s="3">
        <v>0</v>
      </c>
      <c r="H60" s="1">
        <v>53.400001525878906</v>
      </c>
      <c r="I60">
        <v>0</v>
      </c>
      <c r="J60">
        <v>0</v>
      </c>
      <c r="K60" s="2">
        <v>21.280000686645508</v>
      </c>
      <c r="L60">
        <v>0</v>
      </c>
      <c r="M60">
        <v>0</v>
      </c>
      <c r="N60">
        <v>510</v>
      </c>
      <c r="O60">
        <v>0</v>
      </c>
      <c r="P60">
        <v>20</v>
      </c>
      <c r="Q60" s="3">
        <v>282.99999237060547</v>
      </c>
      <c r="R60" s="3">
        <v>26.899999618530273</v>
      </c>
      <c r="S60" s="3">
        <v>12.000000104308128</v>
      </c>
      <c r="T60" s="3">
        <v>0</v>
      </c>
      <c r="U60" s="3">
        <v>0</v>
      </c>
      <c r="V60" s="1">
        <v>2.700000047683716</v>
      </c>
      <c r="W60" s="2">
        <v>0</v>
      </c>
      <c r="X60" s="1">
        <v>0</v>
      </c>
      <c r="Y60" s="1">
        <v>4.599999904632568</v>
      </c>
      <c r="Z60" s="2">
        <v>6.940000057220459</v>
      </c>
      <c r="AA60" s="3">
        <v>0</v>
      </c>
      <c r="AB60" s="1">
        <v>1.7000000476837158</v>
      </c>
      <c r="AC60" s="3">
        <v>0</v>
      </c>
      <c r="AD60" s="1">
        <v>16.200000762939453</v>
      </c>
      <c r="AE60" s="1">
        <v>3.9000000953674316</v>
      </c>
      <c r="AF60" s="1">
        <v>18.5</v>
      </c>
      <c r="AG60" s="1">
        <v>15.600000381469727</v>
      </c>
      <c r="AH60" s="3">
        <v>0</v>
      </c>
      <c r="AI60" s="3">
        <v>17.000000923871994</v>
      </c>
    </row>
    <row r="61" spans="1:35" ht="15">
      <c r="A61" t="s">
        <v>22</v>
      </c>
      <c r="B61" s="2">
        <v>0</v>
      </c>
      <c r="C61" s="3">
        <v>0</v>
      </c>
      <c r="D61" s="3">
        <v>202.9999941587448</v>
      </c>
      <c r="E61" s="3">
        <v>0</v>
      </c>
      <c r="F61">
        <v>140</v>
      </c>
      <c r="G61" s="3">
        <v>0</v>
      </c>
      <c r="H61" s="1">
        <v>22.299999237060547</v>
      </c>
      <c r="I61">
        <v>0</v>
      </c>
      <c r="J61">
        <v>0</v>
      </c>
      <c r="K61" s="2">
        <v>10.640000343322754</v>
      </c>
      <c r="L61">
        <v>0</v>
      </c>
      <c r="M61">
        <v>0</v>
      </c>
      <c r="N61">
        <v>285</v>
      </c>
      <c r="O61">
        <v>0</v>
      </c>
      <c r="P61">
        <v>7</v>
      </c>
      <c r="Q61" s="3">
        <v>24.000000208616257</v>
      </c>
      <c r="R61" s="3">
        <v>15.899999618530273</v>
      </c>
      <c r="S61" s="3">
        <v>0</v>
      </c>
      <c r="T61" s="3">
        <v>0</v>
      </c>
      <c r="U61" s="3">
        <v>0</v>
      </c>
      <c r="V61" s="1">
        <v>2.5</v>
      </c>
      <c r="W61" s="2">
        <v>0</v>
      </c>
      <c r="X61" s="1">
        <v>0</v>
      </c>
      <c r="Y61" s="1">
        <v>6.900000095367432</v>
      </c>
      <c r="Z61" s="2">
        <v>7.119999885559082</v>
      </c>
      <c r="AA61" s="3">
        <v>0</v>
      </c>
      <c r="AB61" s="1">
        <v>2.200000047683716</v>
      </c>
      <c r="AC61" s="3">
        <v>0</v>
      </c>
      <c r="AD61" s="1">
        <v>9</v>
      </c>
      <c r="AE61" s="1">
        <v>7.900000095367432</v>
      </c>
      <c r="AF61" s="1">
        <v>6.699999809265137</v>
      </c>
      <c r="AG61" s="1">
        <v>14.100000381469727</v>
      </c>
      <c r="AH61" s="3">
        <v>0</v>
      </c>
      <c r="AI61" s="3">
        <v>0</v>
      </c>
    </row>
    <row r="62" spans="1:35" ht="15">
      <c r="A62" t="s">
        <v>71</v>
      </c>
      <c r="B62" s="2">
        <v>0</v>
      </c>
      <c r="C62" s="3">
        <v>0</v>
      </c>
      <c r="D62" s="3">
        <v>76.99999958276749</v>
      </c>
      <c r="E62" s="3">
        <v>0</v>
      </c>
      <c r="F62">
        <v>134</v>
      </c>
      <c r="G62" s="3">
        <v>0</v>
      </c>
      <c r="H62" s="1">
        <v>30.100000381469727</v>
      </c>
      <c r="I62">
        <v>0</v>
      </c>
      <c r="J62">
        <v>0</v>
      </c>
      <c r="K62" s="2">
        <v>7.090000152587891</v>
      </c>
      <c r="L62">
        <v>0</v>
      </c>
      <c r="M62">
        <v>0</v>
      </c>
      <c r="N62">
        <v>285</v>
      </c>
      <c r="O62">
        <v>0</v>
      </c>
      <c r="P62">
        <v>7</v>
      </c>
      <c r="Q62" s="3">
        <v>43.99999976158142</v>
      </c>
      <c r="R62" s="3">
        <v>10.5</v>
      </c>
      <c r="S62" s="3">
        <v>8.999999612569809</v>
      </c>
      <c r="T62" s="3">
        <v>0</v>
      </c>
      <c r="U62" s="3">
        <v>0</v>
      </c>
      <c r="V62" s="1">
        <v>1</v>
      </c>
      <c r="W62" s="2">
        <v>0</v>
      </c>
      <c r="X62" s="1">
        <v>0</v>
      </c>
      <c r="Y62" s="1">
        <v>2.9000000953674316</v>
      </c>
      <c r="Z62" s="2">
        <v>6.809999942779541</v>
      </c>
      <c r="AA62" s="3">
        <v>0</v>
      </c>
      <c r="AB62" s="1">
        <v>1.600000023841858</v>
      </c>
      <c r="AC62" s="3">
        <v>0</v>
      </c>
      <c r="AD62" s="1">
        <v>10.800000190734863</v>
      </c>
      <c r="AE62" s="1">
        <v>1.2999999523162842</v>
      </c>
      <c r="AF62" s="1">
        <v>0</v>
      </c>
      <c r="AG62" s="1">
        <v>18.200000762939453</v>
      </c>
      <c r="AH62" s="3">
        <v>0</v>
      </c>
      <c r="AI62" s="3">
        <v>10.999999940395355</v>
      </c>
    </row>
    <row r="63" spans="1:35" ht="15">
      <c r="A63" t="s">
        <v>104</v>
      </c>
      <c r="B63" s="2">
        <v>0.09000000357627869</v>
      </c>
      <c r="C63" s="3">
        <v>0</v>
      </c>
      <c r="D63" s="3">
        <v>13.000000268220901</v>
      </c>
      <c r="E63" s="3">
        <v>0</v>
      </c>
      <c r="F63">
        <v>183</v>
      </c>
      <c r="G63" s="3">
        <v>0</v>
      </c>
      <c r="H63" s="1">
        <v>110.69999694824219</v>
      </c>
      <c r="I63">
        <v>0</v>
      </c>
      <c r="J63">
        <v>0</v>
      </c>
      <c r="K63" s="2">
        <v>7.090000152587891</v>
      </c>
      <c r="L63">
        <v>0</v>
      </c>
      <c r="M63">
        <v>0</v>
      </c>
      <c r="N63">
        <v>1060</v>
      </c>
      <c r="O63">
        <v>0</v>
      </c>
      <c r="P63">
        <v>17</v>
      </c>
      <c r="Q63" s="3">
        <v>168.99999976158142</v>
      </c>
      <c r="R63" s="3">
        <v>69.9000015258789</v>
      </c>
      <c r="S63" s="3">
        <v>4.999999888241291</v>
      </c>
      <c r="T63" s="3">
        <v>0</v>
      </c>
      <c r="U63" s="3">
        <v>0</v>
      </c>
      <c r="V63" s="1">
        <v>1.7000000476837158</v>
      </c>
      <c r="W63" s="2">
        <v>0</v>
      </c>
      <c r="X63" s="1">
        <v>0</v>
      </c>
      <c r="Y63" s="1">
        <v>4.099999904632568</v>
      </c>
      <c r="Z63" s="2">
        <v>7.519999980926514</v>
      </c>
      <c r="AA63" s="3">
        <v>0</v>
      </c>
      <c r="AB63" s="1">
        <v>3.299999952316284</v>
      </c>
      <c r="AC63" s="3">
        <v>0</v>
      </c>
      <c r="AD63" s="1">
        <v>17.200000762939453</v>
      </c>
      <c r="AE63" s="1">
        <v>5.400000095367432</v>
      </c>
      <c r="AF63" s="1">
        <v>396</v>
      </c>
      <c r="AG63" s="1">
        <v>15.5</v>
      </c>
      <c r="AH63" s="3">
        <v>0</v>
      </c>
      <c r="AI63" s="3">
        <v>41.999999433755875</v>
      </c>
    </row>
    <row r="64" spans="1:35" ht="15">
      <c r="A64" t="s">
        <v>26</v>
      </c>
      <c r="B64" s="2">
        <v>0.07000000029802322</v>
      </c>
      <c r="C64" s="3">
        <v>0</v>
      </c>
      <c r="D64" s="3">
        <v>10.999999940395355</v>
      </c>
      <c r="E64" s="3">
        <v>0</v>
      </c>
      <c r="F64">
        <v>116</v>
      </c>
      <c r="G64" s="3">
        <v>0</v>
      </c>
      <c r="H64" s="1">
        <v>245.89999389648438</v>
      </c>
      <c r="I64">
        <v>0</v>
      </c>
      <c r="J64">
        <v>0</v>
      </c>
      <c r="K64" s="2">
        <v>3.549999952316284</v>
      </c>
      <c r="L64">
        <v>0</v>
      </c>
      <c r="M64">
        <v>0</v>
      </c>
      <c r="N64">
        <v>736</v>
      </c>
      <c r="O64">
        <v>0</v>
      </c>
      <c r="P64">
        <v>17</v>
      </c>
      <c r="Q64" s="3">
        <v>2158.9999198913574</v>
      </c>
      <c r="R64" s="3">
        <v>18.399999618530273</v>
      </c>
      <c r="S64" s="3">
        <v>37.00000047683716</v>
      </c>
      <c r="T64" s="3">
        <v>0</v>
      </c>
      <c r="U64" s="3">
        <v>0</v>
      </c>
      <c r="V64" s="1">
        <v>0</v>
      </c>
      <c r="W64" s="2">
        <v>0</v>
      </c>
      <c r="X64" s="1">
        <v>0</v>
      </c>
      <c r="Y64" s="1">
        <v>1.100000023841858</v>
      </c>
      <c r="Z64" s="2">
        <v>6.590000152587891</v>
      </c>
      <c r="AA64" s="3">
        <v>0</v>
      </c>
      <c r="AB64" s="1">
        <v>2.0999999046325684</v>
      </c>
      <c r="AC64" s="3">
        <v>0</v>
      </c>
      <c r="AD64" s="1">
        <v>21</v>
      </c>
      <c r="AE64" s="1">
        <v>45.20000076293945</v>
      </c>
      <c r="AF64" s="1">
        <v>668</v>
      </c>
      <c r="AG64" s="1">
        <v>18.299999237060547</v>
      </c>
      <c r="AH64" s="3">
        <v>0</v>
      </c>
      <c r="AI64" s="3">
        <v>0</v>
      </c>
    </row>
    <row r="65" spans="1:35" ht="15">
      <c r="A65" t="s">
        <v>100</v>
      </c>
      <c r="B65" s="2">
        <v>0</v>
      </c>
      <c r="C65" s="3">
        <v>0</v>
      </c>
      <c r="D65" s="3">
        <v>39.000000804662704</v>
      </c>
      <c r="E65" s="3">
        <v>0</v>
      </c>
      <c r="F65">
        <v>220</v>
      </c>
      <c r="G65" s="3">
        <v>0</v>
      </c>
      <c r="H65" s="1">
        <v>64.30000305175781</v>
      </c>
      <c r="I65">
        <v>0</v>
      </c>
      <c r="J65">
        <v>0</v>
      </c>
      <c r="K65" s="2">
        <v>7.090000152587891</v>
      </c>
      <c r="L65">
        <v>0</v>
      </c>
      <c r="M65">
        <v>0</v>
      </c>
      <c r="N65">
        <v>425</v>
      </c>
      <c r="O65">
        <v>0</v>
      </c>
      <c r="P65">
        <v>17</v>
      </c>
      <c r="Q65" s="3">
        <v>45.00000178813934</v>
      </c>
      <c r="R65" s="3">
        <v>11.5</v>
      </c>
      <c r="S65" s="3">
        <v>0</v>
      </c>
      <c r="T65" s="3">
        <v>0</v>
      </c>
      <c r="U65" s="3">
        <v>0</v>
      </c>
      <c r="V65" s="1">
        <v>7.300000190734863</v>
      </c>
      <c r="W65" s="2">
        <v>0</v>
      </c>
      <c r="X65" s="1">
        <v>0.8999999761581421</v>
      </c>
      <c r="Y65" s="1">
        <v>7</v>
      </c>
      <c r="Z65" s="2">
        <v>6.320000171661377</v>
      </c>
      <c r="AA65" s="3">
        <v>0</v>
      </c>
      <c r="AB65" s="1">
        <v>0.8999999761581421</v>
      </c>
      <c r="AC65" s="3">
        <v>0</v>
      </c>
      <c r="AD65" s="1">
        <v>7.400000095367432</v>
      </c>
      <c r="AE65" s="1">
        <v>2.299999952316284</v>
      </c>
      <c r="AF65" s="1">
        <v>15.5</v>
      </c>
      <c r="AG65" s="1">
        <v>10.899999618530273</v>
      </c>
      <c r="AH65" s="3">
        <v>0</v>
      </c>
      <c r="AI65" s="3">
        <v>8.00000037997961</v>
      </c>
    </row>
    <row r="66" spans="1:35" ht="15">
      <c r="A66" t="s">
        <v>35</v>
      </c>
      <c r="B66" s="2">
        <v>0.05999999865889549</v>
      </c>
      <c r="C66" s="3">
        <v>0</v>
      </c>
      <c r="D66" s="3">
        <v>52.99999937415123</v>
      </c>
      <c r="E66" s="3">
        <v>0</v>
      </c>
      <c r="F66">
        <v>49</v>
      </c>
      <c r="G66" s="3">
        <v>0</v>
      </c>
      <c r="H66" s="1">
        <v>15.100000381469727</v>
      </c>
      <c r="I66">
        <v>0</v>
      </c>
      <c r="J66">
        <v>0</v>
      </c>
      <c r="K66" s="2">
        <v>3.549999952316284</v>
      </c>
      <c r="L66">
        <v>0</v>
      </c>
      <c r="M66">
        <v>0</v>
      </c>
      <c r="N66">
        <v>113</v>
      </c>
      <c r="O66">
        <v>0</v>
      </c>
      <c r="P66">
        <v>2</v>
      </c>
      <c r="Q66" s="3">
        <v>94.9999988079071</v>
      </c>
      <c r="R66" s="3">
        <v>2.200000047683716</v>
      </c>
      <c r="S66" s="3">
        <v>23.000000044703484</v>
      </c>
      <c r="T66" s="3">
        <v>0</v>
      </c>
      <c r="U66" s="3">
        <v>0</v>
      </c>
      <c r="V66" s="1">
        <v>0.6000000238418579</v>
      </c>
      <c r="W66" s="2">
        <v>0</v>
      </c>
      <c r="X66" s="1">
        <v>0</v>
      </c>
      <c r="Y66" s="1">
        <v>5.099999904632568</v>
      </c>
      <c r="Z66" s="2">
        <v>6.679999828338623</v>
      </c>
      <c r="AA66" s="3">
        <v>0</v>
      </c>
      <c r="AB66" s="1">
        <v>0.800000011920929</v>
      </c>
      <c r="AC66" s="3">
        <v>0</v>
      </c>
      <c r="AD66" s="1">
        <v>5.099999904632568</v>
      </c>
      <c r="AE66" s="1">
        <v>3.200000047683716</v>
      </c>
      <c r="AF66" s="1">
        <v>7.300000190734863</v>
      </c>
      <c r="AG66" s="1">
        <v>10.800000190734863</v>
      </c>
      <c r="AH66" s="3">
        <v>0</v>
      </c>
      <c r="AI66" s="3">
        <v>18.99999938905239</v>
      </c>
    </row>
    <row r="67" spans="1:35" ht="15">
      <c r="A67" t="s">
        <v>3</v>
      </c>
      <c r="B67" s="2">
        <v>0</v>
      </c>
      <c r="C67" s="3">
        <v>0</v>
      </c>
      <c r="D67" s="3">
        <v>17.999999225139618</v>
      </c>
      <c r="E67" s="3">
        <v>0</v>
      </c>
      <c r="F67">
        <v>311</v>
      </c>
      <c r="G67" s="3">
        <v>0</v>
      </c>
      <c r="H67" s="1">
        <v>107.4000015258789</v>
      </c>
      <c r="I67">
        <v>0</v>
      </c>
      <c r="J67">
        <v>0</v>
      </c>
      <c r="K67" s="2">
        <v>7.090000152587891</v>
      </c>
      <c r="L67">
        <v>0</v>
      </c>
      <c r="M67">
        <v>0</v>
      </c>
      <c r="N67">
        <v>532</v>
      </c>
      <c r="O67">
        <v>0</v>
      </c>
      <c r="P67">
        <v>40</v>
      </c>
      <c r="Q67" s="3">
        <v>16.00000075995922</v>
      </c>
      <c r="R67" s="3">
        <v>3.799999952316284</v>
      </c>
      <c r="S67" s="3">
        <v>0</v>
      </c>
      <c r="T67" s="3">
        <v>0</v>
      </c>
      <c r="U67" s="3">
        <v>0</v>
      </c>
      <c r="V67" s="1">
        <v>3</v>
      </c>
      <c r="W67" s="2">
        <v>0</v>
      </c>
      <c r="X67" s="1">
        <v>1.7999999523162842</v>
      </c>
      <c r="Y67" s="1">
        <v>5.900000095367432</v>
      </c>
      <c r="Z67" s="2">
        <v>6.46999979019165</v>
      </c>
      <c r="AA67" s="3">
        <v>0</v>
      </c>
      <c r="AB67" s="1">
        <v>0.6000000238418579</v>
      </c>
      <c r="AC67" s="3">
        <v>0</v>
      </c>
      <c r="AD67" s="1">
        <v>6.900000095367432</v>
      </c>
      <c r="AE67" s="1">
        <v>1.399999976158142</v>
      </c>
      <c r="AF67" s="1">
        <v>13.100000381469727</v>
      </c>
      <c r="AG67" s="1">
        <v>15.100000381469727</v>
      </c>
      <c r="AH67" s="3">
        <v>0</v>
      </c>
      <c r="AI67" s="3">
        <v>0</v>
      </c>
    </row>
    <row r="68" spans="1:35" ht="15">
      <c r="A68" t="s">
        <v>32</v>
      </c>
      <c r="B68" s="2">
        <v>0.10999999940395355</v>
      </c>
      <c r="C68" s="3">
        <v>0</v>
      </c>
      <c r="D68" s="3">
        <v>13.000000268220901</v>
      </c>
      <c r="E68" s="3">
        <v>0</v>
      </c>
      <c r="F68">
        <v>250</v>
      </c>
      <c r="G68" s="3">
        <v>0</v>
      </c>
      <c r="H68" s="1">
        <v>82.0999984741211</v>
      </c>
      <c r="I68">
        <v>0</v>
      </c>
      <c r="J68">
        <v>0</v>
      </c>
      <c r="K68" s="2">
        <v>7.090000152587891</v>
      </c>
      <c r="L68">
        <v>0</v>
      </c>
      <c r="M68">
        <v>0</v>
      </c>
      <c r="N68">
        <v>472</v>
      </c>
      <c r="O68">
        <v>0</v>
      </c>
      <c r="P68">
        <v>25</v>
      </c>
      <c r="Q68" s="3">
        <v>48.99999871850014</v>
      </c>
      <c r="R68" s="3">
        <v>4.900000095367432</v>
      </c>
      <c r="S68" s="3">
        <v>0</v>
      </c>
      <c r="T68" s="3">
        <v>0</v>
      </c>
      <c r="U68" s="3">
        <v>0</v>
      </c>
      <c r="V68" s="1">
        <v>3.5999999046325684</v>
      </c>
      <c r="W68" s="2">
        <v>0</v>
      </c>
      <c r="X68" s="1">
        <v>0</v>
      </c>
      <c r="Y68" s="1">
        <v>4.599999904632568</v>
      </c>
      <c r="Z68" s="2">
        <v>6.889999866485596</v>
      </c>
      <c r="AA68" s="3">
        <v>0</v>
      </c>
      <c r="AB68" s="1">
        <v>1.2000000476837158</v>
      </c>
      <c r="AC68" s="3">
        <v>0</v>
      </c>
      <c r="AD68" s="1">
        <v>8.5</v>
      </c>
      <c r="AE68" s="1">
        <v>1.7999999523162842</v>
      </c>
      <c r="AF68" s="1">
        <v>11.899999618530273</v>
      </c>
      <c r="AG68" s="1">
        <v>12.5</v>
      </c>
      <c r="AH68" s="3">
        <v>0</v>
      </c>
      <c r="AI68" s="3">
        <v>0</v>
      </c>
    </row>
    <row r="69" spans="1:35" ht="15">
      <c r="A69" t="s">
        <v>45</v>
      </c>
      <c r="B69" s="2">
        <v>0</v>
      </c>
      <c r="C69" s="3">
        <v>0</v>
      </c>
      <c r="D69" s="3">
        <v>29.999999329447746</v>
      </c>
      <c r="E69" s="3">
        <v>0</v>
      </c>
      <c r="F69">
        <v>244</v>
      </c>
      <c r="G69" s="3">
        <v>0</v>
      </c>
      <c r="H69" s="1">
        <v>83.5999984741211</v>
      </c>
      <c r="I69">
        <v>0</v>
      </c>
      <c r="J69">
        <v>0</v>
      </c>
      <c r="K69" s="2">
        <v>3.549999952316284</v>
      </c>
      <c r="L69">
        <v>0</v>
      </c>
      <c r="M69">
        <v>0</v>
      </c>
      <c r="N69">
        <v>392</v>
      </c>
      <c r="O69">
        <v>0</v>
      </c>
      <c r="P69">
        <v>15</v>
      </c>
      <c r="Q69" s="3">
        <v>70.00000029802322</v>
      </c>
      <c r="R69" s="3">
        <v>3.299999952316284</v>
      </c>
      <c r="S69" s="3">
        <v>0</v>
      </c>
      <c r="T69" s="3">
        <v>0</v>
      </c>
      <c r="U69" s="3">
        <v>0</v>
      </c>
      <c r="V69" s="1">
        <v>1.600000023841858</v>
      </c>
      <c r="W69" s="2">
        <v>0</v>
      </c>
      <c r="X69" s="1">
        <v>0</v>
      </c>
      <c r="Y69" s="1">
        <v>7.800000190734863</v>
      </c>
      <c r="Z69" s="2">
        <v>7.53000020980835</v>
      </c>
      <c r="AA69" s="3">
        <v>0</v>
      </c>
      <c r="AB69" s="1">
        <v>0.699999988079071</v>
      </c>
      <c r="AC69" s="3">
        <v>0</v>
      </c>
      <c r="AD69" s="1">
        <v>4.699999809265137</v>
      </c>
      <c r="AE69" s="1">
        <v>1</v>
      </c>
      <c r="AF69" s="1">
        <v>9.100000381469727</v>
      </c>
      <c r="AG69" s="1">
        <v>15.100000381469727</v>
      </c>
      <c r="AH69" s="3">
        <v>0</v>
      </c>
      <c r="AI69" s="3">
        <v>25.00000037252903</v>
      </c>
    </row>
    <row r="70" spans="1:35" ht="15">
      <c r="A70" s="12" t="s">
        <v>14</v>
      </c>
      <c r="B70" s="2">
        <v>0</v>
      </c>
      <c r="C70" s="3">
        <v>0</v>
      </c>
      <c r="D70" s="3">
        <v>321.9999969005585</v>
      </c>
      <c r="E70" s="3">
        <v>0</v>
      </c>
      <c r="F70">
        <v>183</v>
      </c>
      <c r="G70" s="3">
        <v>0</v>
      </c>
      <c r="H70" s="1">
        <v>85.4000015258789</v>
      </c>
      <c r="I70">
        <v>0</v>
      </c>
      <c r="J70">
        <v>0</v>
      </c>
      <c r="K70" s="2">
        <v>14.180000305175781</v>
      </c>
      <c r="L70">
        <v>0</v>
      </c>
      <c r="M70">
        <v>0</v>
      </c>
      <c r="N70">
        <v>563</v>
      </c>
      <c r="O70">
        <v>0</v>
      </c>
      <c r="P70">
        <v>12</v>
      </c>
      <c r="Q70" s="3">
        <v>18.99999938905239</v>
      </c>
      <c r="R70" s="3">
        <v>9.300000190734863</v>
      </c>
      <c r="S70" s="3">
        <v>0</v>
      </c>
      <c r="T70" s="3">
        <v>0</v>
      </c>
      <c r="U70" s="3">
        <v>0</v>
      </c>
      <c r="V70" s="1">
        <v>92.0999984741211</v>
      </c>
      <c r="W70" s="2">
        <v>0</v>
      </c>
      <c r="X70" s="1">
        <v>0</v>
      </c>
      <c r="Y70" s="1">
        <v>8.100000381469727</v>
      </c>
      <c r="Z70" s="2">
        <v>7.510000228881836</v>
      </c>
      <c r="AA70" s="3">
        <v>0</v>
      </c>
      <c r="AB70" s="1">
        <v>1</v>
      </c>
      <c r="AC70" s="3">
        <v>0</v>
      </c>
      <c r="AD70" s="1">
        <v>20.600000381469727</v>
      </c>
      <c r="AE70" s="1">
        <v>3.5999999046325684</v>
      </c>
      <c r="AF70" s="1">
        <v>9.699999809265137</v>
      </c>
      <c r="AG70" s="1">
        <v>15</v>
      </c>
      <c r="AH70" s="3">
        <v>0</v>
      </c>
      <c r="AI70" s="3">
        <v>0</v>
      </c>
    </row>
    <row r="71" spans="1:35" ht="15">
      <c r="A71" t="s">
        <v>11</v>
      </c>
      <c r="B71" s="2">
        <v>0.05999999865889549</v>
      </c>
      <c r="C71" s="3">
        <v>0</v>
      </c>
      <c r="D71" s="3">
        <v>168.99999976158142</v>
      </c>
      <c r="E71" s="3">
        <v>0</v>
      </c>
      <c r="F71">
        <v>287</v>
      </c>
      <c r="G71" s="3">
        <v>0</v>
      </c>
      <c r="H71" s="1">
        <v>70.4000015258789</v>
      </c>
      <c r="I71">
        <v>0</v>
      </c>
      <c r="J71">
        <v>0</v>
      </c>
      <c r="K71" s="2">
        <v>10.640000343322754</v>
      </c>
      <c r="L71">
        <v>0</v>
      </c>
      <c r="M71">
        <v>0</v>
      </c>
      <c r="N71">
        <v>612</v>
      </c>
      <c r="O71">
        <v>0</v>
      </c>
      <c r="P71">
        <v>25</v>
      </c>
      <c r="Q71" s="3">
        <v>30.99999949336052</v>
      </c>
      <c r="R71" s="3">
        <v>27.799999237060547</v>
      </c>
      <c r="S71" s="3">
        <v>0</v>
      </c>
      <c r="T71" s="3">
        <v>0</v>
      </c>
      <c r="U71" s="3">
        <v>0</v>
      </c>
      <c r="V71" s="1">
        <v>38.5</v>
      </c>
      <c r="W71" s="2">
        <v>0</v>
      </c>
      <c r="X71" s="1">
        <v>0</v>
      </c>
      <c r="Y71" s="1">
        <v>5.900000095367432</v>
      </c>
      <c r="Z71" s="2">
        <v>7.539999961853027</v>
      </c>
      <c r="AA71" s="3">
        <v>0</v>
      </c>
      <c r="AB71" s="1">
        <v>1.899999976158142</v>
      </c>
      <c r="AC71" s="3">
        <v>0</v>
      </c>
      <c r="AD71" s="1">
        <v>41.900001525878906</v>
      </c>
      <c r="AE71" s="1">
        <v>3.5999999046325684</v>
      </c>
      <c r="AF71" s="1">
        <v>13.5</v>
      </c>
      <c r="AG71" s="1">
        <v>13</v>
      </c>
      <c r="AH71" s="3">
        <v>0</v>
      </c>
      <c r="AI71" s="3">
        <v>0</v>
      </c>
    </row>
    <row r="72" spans="1:35" ht="15">
      <c r="A72" s="12" t="s">
        <v>8</v>
      </c>
      <c r="B72" s="2">
        <v>0.07000000029802322</v>
      </c>
      <c r="C72" s="3">
        <v>0</v>
      </c>
      <c r="D72" s="3">
        <v>82.99999684095383</v>
      </c>
      <c r="E72" s="3">
        <v>0</v>
      </c>
      <c r="F72">
        <v>232</v>
      </c>
      <c r="G72" s="3">
        <v>0</v>
      </c>
      <c r="H72" s="1">
        <v>71.19999694824219</v>
      </c>
      <c r="I72">
        <v>0</v>
      </c>
      <c r="J72">
        <v>0</v>
      </c>
      <c r="K72" s="2">
        <v>10.640000343322754</v>
      </c>
      <c r="L72">
        <v>0</v>
      </c>
      <c r="M72">
        <v>0</v>
      </c>
      <c r="N72">
        <v>521</v>
      </c>
      <c r="O72">
        <v>0</v>
      </c>
      <c r="P72">
        <v>22</v>
      </c>
      <c r="Q72" s="3">
        <v>16.00000075995922</v>
      </c>
      <c r="R72" s="3">
        <v>15.399999618530273</v>
      </c>
      <c r="S72" s="3">
        <v>0</v>
      </c>
      <c r="T72" s="3">
        <v>0</v>
      </c>
      <c r="U72" s="3">
        <v>0</v>
      </c>
      <c r="V72" s="1">
        <v>38.900001525878906</v>
      </c>
      <c r="W72" s="2">
        <v>0</v>
      </c>
      <c r="X72" s="1">
        <v>0</v>
      </c>
      <c r="Y72" s="1">
        <v>6.900000095367432</v>
      </c>
      <c r="Z72" s="2">
        <v>7.28000020980835</v>
      </c>
      <c r="AA72" s="3">
        <v>0</v>
      </c>
      <c r="AB72" s="1">
        <v>1.399999976158142</v>
      </c>
      <c r="AC72" s="3">
        <v>0</v>
      </c>
      <c r="AD72" s="1">
        <v>19.100000381469727</v>
      </c>
      <c r="AE72" s="1">
        <v>2.9000000953674316</v>
      </c>
      <c r="AF72" s="1">
        <v>11</v>
      </c>
      <c r="AG72" s="1">
        <v>14</v>
      </c>
      <c r="AH72" s="3">
        <v>0</v>
      </c>
      <c r="AI72" s="3">
        <v>0</v>
      </c>
    </row>
    <row r="73" spans="1:35" ht="15">
      <c r="A73" t="s">
        <v>33</v>
      </c>
      <c r="B73" s="2">
        <v>0</v>
      </c>
      <c r="C73" s="3">
        <v>0</v>
      </c>
      <c r="D73" s="3">
        <v>85.00000089406967</v>
      </c>
      <c r="E73" s="3">
        <v>0</v>
      </c>
      <c r="F73">
        <v>244</v>
      </c>
      <c r="G73" s="3">
        <v>0</v>
      </c>
      <c r="H73" s="1">
        <v>81.69999694824219</v>
      </c>
      <c r="I73">
        <v>0</v>
      </c>
      <c r="J73">
        <v>0</v>
      </c>
      <c r="K73" s="2">
        <v>7.090000152587891</v>
      </c>
      <c r="L73">
        <v>0</v>
      </c>
      <c r="M73">
        <v>0</v>
      </c>
      <c r="N73">
        <v>453</v>
      </c>
      <c r="O73">
        <v>0</v>
      </c>
      <c r="P73">
        <v>22</v>
      </c>
      <c r="Q73" s="3">
        <v>41.999999433755875</v>
      </c>
      <c r="R73" s="3">
        <v>3.5</v>
      </c>
      <c r="S73" s="3">
        <v>0</v>
      </c>
      <c r="T73" s="3">
        <v>0</v>
      </c>
      <c r="U73" s="3">
        <v>0</v>
      </c>
      <c r="V73" s="1">
        <v>2.5</v>
      </c>
      <c r="W73" s="2">
        <v>0</v>
      </c>
      <c r="X73" s="1">
        <v>0</v>
      </c>
      <c r="Y73" s="1">
        <v>6.199999809265137</v>
      </c>
      <c r="Z73" s="2">
        <v>6.820000171661377</v>
      </c>
      <c r="AA73" s="3">
        <v>0</v>
      </c>
      <c r="AB73" s="1">
        <v>1.7999999523162842</v>
      </c>
      <c r="AC73" s="3">
        <v>0</v>
      </c>
      <c r="AD73" s="1">
        <v>11.5</v>
      </c>
      <c r="AE73" s="1">
        <v>1.899999976158142</v>
      </c>
      <c r="AF73" s="1">
        <v>5.099999904632568</v>
      </c>
      <c r="AG73" s="1">
        <v>15.100000381469727</v>
      </c>
      <c r="AH73" s="3">
        <v>0</v>
      </c>
      <c r="AI73" s="3">
        <v>12.000000104308128</v>
      </c>
    </row>
    <row r="74" spans="1:35" ht="15">
      <c r="A74" t="s">
        <v>36</v>
      </c>
      <c r="B74" s="2">
        <v>0.05000000074505806</v>
      </c>
      <c r="C74" s="3">
        <v>0</v>
      </c>
      <c r="D74" s="3">
        <v>92.00000017881393</v>
      </c>
      <c r="E74" s="3">
        <v>0</v>
      </c>
      <c r="F74">
        <v>262</v>
      </c>
      <c r="G74" s="3">
        <v>0</v>
      </c>
      <c r="H74" s="1">
        <v>86.4000015258789</v>
      </c>
      <c r="I74">
        <v>0</v>
      </c>
      <c r="J74">
        <v>0</v>
      </c>
      <c r="K74" s="2">
        <v>14.180000305175781</v>
      </c>
      <c r="L74">
        <v>0</v>
      </c>
      <c r="M74">
        <v>0</v>
      </c>
      <c r="N74">
        <v>531</v>
      </c>
      <c r="O74">
        <v>0</v>
      </c>
      <c r="P74">
        <v>25</v>
      </c>
      <c r="Q74" s="3">
        <v>35.999998450279236</v>
      </c>
      <c r="R74" s="3">
        <v>8.300000190734863</v>
      </c>
      <c r="S74" s="3">
        <v>0</v>
      </c>
      <c r="T74" s="3">
        <v>0</v>
      </c>
      <c r="U74" s="3">
        <v>0</v>
      </c>
      <c r="V74" s="1">
        <v>9.800000190734863</v>
      </c>
      <c r="W74" s="2">
        <v>0</v>
      </c>
      <c r="X74" s="1">
        <v>0</v>
      </c>
      <c r="Y74" s="1">
        <v>4.699999809265137</v>
      </c>
      <c r="Z74" s="2">
        <v>6.889999866485596</v>
      </c>
      <c r="AA74" s="3">
        <v>0</v>
      </c>
      <c r="AB74" s="1">
        <v>1.899999976158142</v>
      </c>
      <c r="AC74" s="3">
        <v>0</v>
      </c>
      <c r="AD74" s="1">
        <v>7.599999904632568</v>
      </c>
      <c r="AE74" s="1">
        <v>8.199999809265137</v>
      </c>
      <c r="AF74" s="1">
        <v>21.200000762939453</v>
      </c>
      <c r="AG74" s="1">
        <v>14.699999809265137</v>
      </c>
      <c r="AH74" s="3">
        <v>0</v>
      </c>
      <c r="AI74" s="3">
        <v>6.000000052154064</v>
      </c>
    </row>
    <row r="75" spans="1:35" ht="15">
      <c r="A75" t="s">
        <v>40</v>
      </c>
      <c r="B75" s="2">
        <v>0.10000000149011612</v>
      </c>
      <c r="C75" s="3">
        <v>0</v>
      </c>
      <c r="D75" s="3">
        <v>171.00000381469727</v>
      </c>
      <c r="E75" s="3">
        <v>0</v>
      </c>
      <c r="F75">
        <v>262</v>
      </c>
      <c r="G75" s="3">
        <v>0</v>
      </c>
      <c r="H75" s="1">
        <v>81.4000015258789</v>
      </c>
      <c r="I75">
        <v>0</v>
      </c>
      <c r="J75">
        <v>0</v>
      </c>
      <c r="K75" s="2">
        <v>10.640000343322754</v>
      </c>
      <c r="L75">
        <v>0</v>
      </c>
      <c r="M75">
        <v>0</v>
      </c>
      <c r="N75">
        <v>571</v>
      </c>
      <c r="O75">
        <v>0</v>
      </c>
      <c r="P75">
        <v>25</v>
      </c>
      <c r="Q75" s="3">
        <v>28.00000086426735</v>
      </c>
      <c r="R75" s="3">
        <v>19.799999237060547</v>
      </c>
      <c r="S75" s="3">
        <v>0</v>
      </c>
      <c r="T75" s="3">
        <v>0</v>
      </c>
      <c r="U75" s="3">
        <v>0</v>
      </c>
      <c r="V75" s="1">
        <v>12.699999809265137</v>
      </c>
      <c r="W75" s="2">
        <v>0</v>
      </c>
      <c r="X75" s="1">
        <v>0</v>
      </c>
      <c r="Y75" s="1">
        <v>6.099999904632568</v>
      </c>
      <c r="Z75" s="2">
        <v>6.929999828338623</v>
      </c>
      <c r="AA75" s="3">
        <v>0</v>
      </c>
      <c r="AB75" s="1">
        <v>1.5</v>
      </c>
      <c r="AC75" s="3">
        <v>0</v>
      </c>
      <c r="AD75" s="1">
        <v>9.5</v>
      </c>
      <c r="AE75" s="1">
        <v>4.699999809265137</v>
      </c>
      <c r="AF75" s="1">
        <v>47.79999923706055</v>
      </c>
      <c r="AG75" s="1">
        <v>17.5</v>
      </c>
      <c r="AH75" s="3">
        <v>0</v>
      </c>
      <c r="AI75" s="3">
        <v>9.999999776482582</v>
      </c>
    </row>
    <row r="76" spans="1:35" ht="15">
      <c r="A76" t="s">
        <v>41</v>
      </c>
      <c r="B76" s="2">
        <v>0.11999999731779099</v>
      </c>
      <c r="C76" s="3">
        <v>0</v>
      </c>
      <c r="D76" s="3">
        <v>108.0000028014183</v>
      </c>
      <c r="E76" s="3">
        <v>0</v>
      </c>
      <c r="F76">
        <v>226</v>
      </c>
      <c r="G76" s="3">
        <v>0</v>
      </c>
      <c r="H76" s="1">
        <v>105.19999694824219</v>
      </c>
      <c r="I76">
        <v>0</v>
      </c>
      <c r="J76">
        <v>0</v>
      </c>
      <c r="K76" s="2">
        <v>35.45000076293945</v>
      </c>
      <c r="L76">
        <v>0</v>
      </c>
      <c r="M76">
        <v>0</v>
      </c>
      <c r="N76">
        <v>732</v>
      </c>
      <c r="O76">
        <v>0</v>
      </c>
      <c r="P76">
        <v>20</v>
      </c>
      <c r="Q76" s="3">
        <v>175.99999904632568</v>
      </c>
      <c r="R76" s="3">
        <v>27.600000381469727</v>
      </c>
      <c r="S76" s="3">
        <v>0</v>
      </c>
      <c r="T76" s="3">
        <v>0</v>
      </c>
      <c r="U76" s="3">
        <v>0</v>
      </c>
      <c r="V76" s="1">
        <v>8</v>
      </c>
      <c r="W76" s="2">
        <v>0</v>
      </c>
      <c r="X76" s="1">
        <v>0</v>
      </c>
      <c r="Y76" s="1">
        <v>5.699999809265137</v>
      </c>
      <c r="Z76" s="2">
        <v>6.880000114440918</v>
      </c>
      <c r="AA76" s="3">
        <v>0</v>
      </c>
      <c r="AB76" s="1">
        <v>2</v>
      </c>
      <c r="AC76" s="3">
        <v>0</v>
      </c>
      <c r="AD76" s="1">
        <v>12</v>
      </c>
      <c r="AE76" s="1">
        <v>17.100000381469727</v>
      </c>
      <c r="AF76" s="1">
        <v>153.1999969482422</v>
      </c>
      <c r="AG76" s="1">
        <v>19.200000762939453</v>
      </c>
      <c r="AH76" s="3">
        <v>0</v>
      </c>
      <c r="AI76" s="3">
        <v>17.000000923871994</v>
      </c>
    </row>
    <row r="77" spans="1:35" ht="15">
      <c r="A77" t="s">
        <v>42</v>
      </c>
      <c r="B77" s="2">
        <v>0.05000000074505806</v>
      </c>
      <c r="C77" s="3">
        <v>0</v>
      </c>
      <c r="D77" s="3">
        <v>12.000000104308128</v>
      </c>
      <c r="E77" s="3">
        <v>0</v>
      </c>
      <c r="F77">
        <v>293</v>
      </c>
      <c r="G77" s="3">
        <v>0</v>
      </c>
      <c r="H77" s="1">
        <v>98.69999694824219</v>
      </c>
      <c r="I77">
        <v>0</v>
      </c>
      <c r="J77">
        <v>0</v>
      </c>
      <c r="K77" s="2">
        <v>7.090000152587891</v>
      </c>
      <c r="L77">
        <v>0</v>
      </c>
      <c r="M77">
        <v>0</v>
      </c>
      <c r="N77">
        <v>508</v>
      </c>
      <c r="O77">
        <v>0</v>
      </c>
      <c r="P77">
        <v>32</v>
      </c>
      <c r="Q77" s="3">
        <v>25.00000037252903</v>
      </c>
      <c r="R77" s="3">
        <v>4.699999809265137</v>
      </c>
      <c r="S77" s="3">
        <v>0</v>
      </c>
      <c r="T77" s="3">
        <v>0</v>
      </c>
      <c r="U77" s="3">
        <v>0</v>
      </c>
      <c r="V77" s="1">
        <v>12.800000190734863</v>
      </c>
      <c r="W77" s="2">
        <v>0</v>
      </c>
      <c r="X77" s="1">
        <v>0</v>
      </c>
      <c r="Y77" s="1">
        <v>6.900000095367432</v>
      </c>
      <c r="Z77" s="2">
        <v>6.820000171661377</v>
      </c>
      <c r="AA77" s="3">
        <v>0</v>
      </c>
      <c r="AB77" s="1">
        <v>1.399999976158142</v>
      </c>
      <c r="AC77" s="3">
        <v>0</v>
      </c>
      <c r="AD77" s="1">
        <v>6.699999809265137</v>
      </c>
      <c r="AE77" s="1">
        <v>3.0999999046325684</v>
      </c>
      <c r="AF77" s="1">
        <v>10.399999618530273</v>
      </c>
      <c r="AG77" s="1">
        <v>17.299999237060547</v>
      </c>
      <c r="AH77" s="3">
        <v>0</v>
      </c>
      <c r="AI77" s="3">
        <v>6.000000052154064</v>
      </c>
    </row>
    <row r="78" spans="1:35" ht="15">
      <c r="A78" t="s">
        <v>46</v>
      </c>
      <c r="B78" s="2">
        <v>0.10000000149011612</v>
      </c>
      <c r="C78" s="3">
        <v>0</v>
      </c>
      <c r="D78" s="3">
        <v>64.00000303983688</v>
      </c>
      <c r="E78" s="3">
        <v>0</v>
      </c>
      <c r="F78">
        <v>299</v>
      </c>
      <c r="G78" s="3">
        <v>0</v>
      </c>
      <c r="H78" s="1">
        <v>77.0999984741211</v>
      </c>
      <c r="I78">
        <v>0</v>
      </c>
      <c r="J78">
        <v>0</v>
      </c>
      <c r="K78" s="2">
        <v>10.640000343322754</v>
      </c>
      <c r="L78">
        <v>0</v>
      </c>
      <c r="M78">
        <v>0</v>
      </c>
      <c r="N78">
        <v>552</v>
      </c>
      <c r="O78">
        <v>0</v>
      </c>
      <c r="P78">
        <v>27</v>
      </c>
      <c r="Q78" s="3">
        <v>32.00000151991844</v>
      </c>
      <c r="R78" s="3">
        <v>26</v>
      </c>
      <c r="S78" s="3">
        <v>0</v>
      </c>
      <c r="T78" s="3">
        <v>0</v>
      </c>
      <c r="U78" s="3">
        <v>0</v>
      </c>
      <c r="V78" s="1">
        <v>17.100000381469727</v>
      </c>
      <c r="W78" s="2">
        <v>0</v>
      </c>
      <c r="X78" s="1">
        <v>0</v>
      </c>
      <c r="Y78" s="1">
        <v>5.900000095367432</v>
      </c>
      <c r="Z78" s="2">
        <v>6.920000076293945</v>
      </c>
      <c r="AA78" s="3">
        <v>0</v>
      </c>
      <c r="AB78" s="1">
        <v>0.8999999761581421</v>
      </c>
      <c r="AC78" s="3">
        <v>0</v>
      </c>
      <c r="AD78" s="1">
        <v>8.100000381469727</v>
      </c>
      <c r="AE78" s="1">
        <v>2.700000047683716</v>
      </c>
      <c r="AF78" s="1">
        <v>24.200000762939453</v>
      </c>
      <c r="AG78" s="1">
        <v>16.600000381469727</v>
      </c>
      <c r="AH78" s="3">
        <v>0</v>
      </c>
      <c r="AI78" s="3">
        <v>0</v>
      </c>
    </row>
    <row r="79" spans="1:35" ht="15">
      <c r="A79" t="s">
        <v>37</v>
      </c>
      <c r="B79" s="2">
        <v>0.09000000357627869</v>
      </c>
      <c r="C79" s="3">
        <v>0</v>
      </c>
      <c r="D79" s="3">
        <v>17.000000923871994</v>
      </c>
      <c r="E79" s="3">
        <v>0</v>
      </c>
      <c r="F79">
        <v>287</v>
      </c>
      <c r="G79" s="3">
        <v>0</v>
      </c>
      <c r="H79" s="1">
        <v>92.0999984741211</v>
      </c>
      <c r="I79">
        <v>0</v>
      </c>
      <c r="J79">
        <v>0</v>
      </c>
      <c r="K79" s="2">
        <v>7.090000152587891</v>
      </c>
      <c r="L79">
        <v>0</v>
      </c>
      <c r="M79">
        <v>0</v>
      </c>
      <c r="N79">
        <v>598</v>
      </c>
      <c r="O79">
        <v>0</v>
      </c>
      <c r="P79">
        <v>27</v>
      </c>
      <c r="Q79" s="3">
        <v>35.00000014901161</v>
      </c>
      <c r="R79" s="3">
        <v>22</v>
      </c>
      <c r="S79" s="3">
        <v>0</v>
      </c>
      <c r="T79" s="3">
        <v>0</v>
      </c>
      <c r="U79" s="3">
        <v>0</v>
      </c>
      <c r="V79" s="1">
        <v>15.100000381469727</v>
      </c>
      <c r="W79" s="2">
        <v>0</v>
      </c>
      <c r="X79" s="1">
        <v>0</v>
      </c>
      <c r="Y79" s="1">
        <v>6.5</v>
      </c>
      <c r="Z79" s="2">
        <v>6.840000152587891</v>
      </c>
      <c r="AA79" s="3">
        <v>0</v>
      </c>
      <c r="AB79" s="1">
        <v>1.2999999523162842</v>
      </c>
      <c r="AC79" s="3">
        <v>0</v>
      </c>
      <c r="AD79" s="1">
        <v>7.699999809265137</v>
      </c>
      <c r="AE79" s="1">
        <v>2.700000047683716</v>
      </c>
      <c r="AF79" s="1">
        <v>62.79999923706055</v>
      </c>
      <c r="AG79" s="1">
        <v>16.100000381469727</v>
      </c>
      <c r="AH79" s="3">
        <v>0</v>
      </c>
      <c r="AI79" s="3">
        <v>9.999999776482582</v>
      </c>
    </row>
    <row r="80" spans="1:35" ht="15">
      <c r="A80" t="s">
        <v>54</v>
      </c>
      <c r="B80" s="2">
        <v>0</v>
      </c>
      <c r="C80" s="3">
        <v>0</v>
      </c>
      <c r="D80" s="3">
        <v>43.0000014603138</v>
      </c>
      <c r="E80" s="3">
        <v>0</v>
      </c>
      <c r="F80">
        <v>256</v>
      </c>
      <c r="G80" s="3">
        <v>0</v>
      </c>
      <c r="H80" s="1">
        <v>71</v>
      </c>
      <c r="I80">
        <v>0</v>
      </c>
      <c r="J80">
        <v>0</v>
      </c>
      <c r="K80" s="2">
        <v>21.270000457763672</v>
      </c>
      <c r="L80">
        <v>0</v>
      </c>
      <c r="M80">
        <v>0</v>
      </c>
      <c r="N80">
        <v>445</v>
      </c>
      <c r="O80">
        <v>0</v>
      </c>
      <c r="P80">
        <v>27</v>
      </c>
      <c r="Q80" s="3">
        <v>17.000000923871994</v>
      </c>
      <c r="R80" s="3">
        <v>7.599999904632568</v>
      </c>
      <c r="S80" s="3">
        <v>0</v>
      </c>
      <c r="T80" s="3">
        <v>0</v>
      </c>
      <c r="U80" s="3">
        <v>0</v>
      </c>
      <c r="V80" s="1">
        <v>14.5</v>
      </c>
      <c r="W80" s="2">
        <v>0</v>
      </c>
      <c r="X80" s="1">
        <v>0</v>
      </c>
      <c r="Y80" s="1">
        <v>5.800000190734863</v>
      </c>
      <c r="Z80" s="2">
        <v>6.920000076293945</v>
      </c>
      <c r="AA80" s="3">
        <v>0</v>
      </c>
      <c r="AB80" s="1">
        <v>1.2000000476837158</v>
      </c>
      <c r="AC80" s="3">
        <v>0</v>
      </c>
      <c r="AD80" s="1">
        <v>36.70000076293945</v>
      </c>
      <c r="AE80" s="1">
        <v>18.299999237060547</v>
      </c>
      <c r="AF80" s="1">
        <v>4.5</v>
      </c>
      <c r="AG80" s="1">
        <v>16.700000762939453</v>
      </c>
      <c r="AH80" s="3">
        <v>0</v>
      </c>
      <c r="AI80" s="3">
        <v>0</v>
      </c>
    </row>
    <row r="81" spans="1:35" ht="15">
      <c r="A81" t="s">
        <v>106</v>
      </c>
      <c r="B81" s="2">
        <v>0</v>
      </c>
      <c r="C81" s="3">
        <v>0</v>
      </c>
      <c r="D81" s="3">
        <v>24.000000208616257</v>
      </c>
      <c r="E81" s="3">
        <v>0</v>
      </c>
      <c r="F81">
        <v>128</v>
      </c>
      <c r="G81" s="3">
        <v>0</v>
      </c>
      <c r="H81" s="1">
        <v>1.7000000476837158</v>
      </c>
      <c r="I81">
        <v>27</v>
      </c>
      <c r="J81">
        <v>0</v>
      </c>
      <c r="K81" s="2">
        <v>241.05999755859375</v>
      </c>
      <c r="L81">
        <v>0</v>
      </c>
      <c r="M81">
        <v>0</v>
      </c>
      <c r="N81">
        <v>1225</v>
      </c>
      <c r="O81">
        <v>0</v>
      </c>
      <c r="P81">
        <v>0</v>
      </c>
      <c r="Q81" s="3">
        <v>280.9999883174896</v>
      </c>
      <c r="R81" s="3">
        <v>0.5</v>
      </c>
      <c r="S81" s="3">
        <v>54.00000140070915</v>
      </c>
      <c r="T81" s="3">
        <v>0</v>
      </c>
      <c r="U81" s="3">
        <v>0</v>
      </c>
      <c r="V81" s="1">
        <v>5.400000095367432</v>
      </c>
      <c r="W81" s="2">
        <v>0</v>
      </c>
      <c r="X81" s="1">
        <v>0</v>
      </c>
      <c r="Y81" s="1">
        <v>1.2999999523162842</v>
      </c>
      <c r="Z81" s="2">
        <v>9.680000305175781</v>
      </c>
      <c r="AA81" s="3">
        <v>0</v>
      </c>
      <c r="AB81" s="1">
        <v>3.4000000953674316</v>
      </c>
      <c r="AC81" s="3">
        <v>0</v>
      </c>
      <c r="AD81" s="1">
        <v>5.800000190734863</v>
      </c>
      <c r="AE81" s="1">
        <v>231.1999969482422</v>
      </c>
      <c r="AF81" s="1">
        <v>23.899999618530273</v>
      </c>
      <c r="AG81" s="1">
        <v>16.799999237060547</v>
      </c>
      <c r="AH81" s="3">
        <v>0</v>
      </c>
      <c r="AI81" s="3">
        <v>7.000000216066837</v>
      </c>
    </row>
    <row r="82" spans="1:35" ht="15">
      <c r="A82" s="12" t="s">
        <v>74</v>
      </c>
      <c r="B82" s="2">
        <v>0.07000000029802322</v>
      </c>
      <c r="C82" s="3">
        <v>0</v>
      </c>
      <c r="D82" s="3">
        <v>35.00000014901161</v>
      </c>
      <c r="E82" s="3">
        <v>0</v>
      </c>
      <c r="F82">
        <v>140</v>
      </c>
      <c r="G82" s="3">
        <v>0</v>
      </c>
      <c r="H82" s="1">
        <v>32.400001525878906</v>
      </c>
      <c r="I82">
        <v>0</v>
      </c>
      <c r="J82">
        <v>0</v>
      </c>
      <c r="K82" s="2">
        <v>17.729999542236328</v>
      </c>
      <c r="L82">
        <v>0</v>
      </c>
      <c r="M82">
        <v>0</v>
      </c>
      <c r="N82">
        <v>331</v>
      </c>
      <c r="O82">
        <v>0</v>
      </c>
      <c r="P82">
        <v>22</v>
      </c>
      <c r="Q82" s="3">
        <v>37.00000047683716</v>
      </c>
      <c r="R82" s="3">
        <v>15.899999618530273</v>
      </c>
      <c r="S82" s="3">
        <v>0</v>
      </c>
      <c r="T82" s="3">
        <v>0</v>
      </c>
      <c r="U82" s="3">
        <v>0</v>
      </c>
      <c r="V82" s="1">
        <v>14.199999809265137</v>
      </c>
      <c r="W82" s="2">
        <v>0</v>
      </c>
      <c r="X82" s="1">
        <v>0</v>
      </c>
      <c r="Y82" s="1">
        <v>5.900000095367432</v>
      </c>
      <c r="Z82" s="2">
        <v>6.489999771118164</v>
      </c>
      <c r="AA82" s="3">
        <v>0</v>
      </c>
      <c r="AB82" s="1">
        <v>2.4000000953674316</v>
      </c>
      <c r="AC82" s="3">
        <v>0</v>
      </c>
      <c r="AD82" s="1">
        <v>24.899999618530273</v>
      </c>
      <c r="AE82" s="1">
        <v>6.599999904632568</v>
      </c>
      <c r="AF82" s="1">
        <v>4.800000190734863</v>
      </c>
      <c r="AG82" s="1">
        <v>18.399999618530273</v>
      </c>
      <c r="AH82" s="3">
        <v>0</v>
      </c>
      <c r="AI82" s="3">
        <v>0</v>
      </c>
    </row>
    <row r="83" spans="1:35" ht="15">
      <c r="A83" t="s">
        <v>75</v>
      </c>
      <c r="B83" s="2">
        <v>0.10000000149011612</v>
      </c>
      <c r="C83" s="3">
        <v>0</v>
      </c>
      <c r="D83" s="3">
        <v>162.00000047683716</v>
      </c>
      <c r="E83" s="3">
        <v>0</v>
      </c>
      <c r="F83">
        <v>268</v>
      </c>
      <c r="G83" s="3">
        <v>0</v>
      </c>
      <c r="H83" s="1">
        <v>42</v>
      </c>
      <c r="I83">
        <v>0</v>
      </c>
      <c r="J83">
        <v>0</v>
      </c>
      <c r="K83" s="2">
        <v>14.180000305175781</v>
      </c>
      <c r="L83">
        <v>0</v>
      </c>
      <c r="M83">
        <v>0</v>
      </c>
      <c r="N83">
        <v>464</v>
      </c>
      <c r="O83">
        <v>0</v>
      </c>
      <c r="P83">
        <v>22</v>
      </c>
      <c r="Q83" s="3">
        <v>61.99999898672104</v>
      </c>
      <c r="R83" s="3">
        <v>22.600000381469727</v>
      </c>
      <c r="S83" s="3">
        <v>0</v>
      </c>
      <c r="T83" s="3">
        <v>0</v>
      </c>
      <c r="U83" s="3">
        <v>0</v>
      </c>
      <c r="V83" s="1">
        <v>3.700000047683716</v>
      </c>
      <c r="W83" s="2">
        <v>0</v>
      </c>
      <c r="X83" s="1">
        <v>0</v>
      </c>
      <c r="Y83" s="1">
        <v>6.5</v>
      </c>
      <c r="Z83" s="2">
        <v>6.929999828338623</v>
      </c>
      <c r="AA83" s="3">
        <v>0</v>
      </c>
      <c r="AB83" s="1">
        <v>1</v>
      </c>
      <c r="AC83" s="3">
        <v>0</v>
      </c>
      <c r="AD83" s="1">
        <v>23.799999237060547</v>
      </c>
      <c r="AE83" s="1">
        <v>21</v>
      </c>
      <c r="AF83" s="1">
        <v>3.5999999046325684</v>
      </c>
      <c r="AG83" s="1">
        <v>19.100000381469727</v>
      </c>
      <c r="AH83" s="3">
        <v>0</v>
      </c>
      <c r="AI83" s="3">
        <v>20.999999716877937</v>
      </c>
    </row>
    <row r="84" spans="1:35" ht="15">
      <c r="A84" s="12" t="s">
        <v>81</v>
      </c>
      <c r="B84" s="2">
        <v>0</v>
      </c>
      <c r="C84" s="3">
        <v>0</v>
      </c>
      <c r="D84" s="3">
        <v>0</v>
      </c>
      <c r="E84" s="3">
        <v>0</v>
      </c>
      <c r="F84">
        <v>220</v>
      </c>
      <c r="G84" s="3">
        <v>0</v>
      </c>
      <c r="H84" s="1">
        <v>36.29999923706055</v>
      </c>
      <c r="I84">
        <v>0</v>
      </c>
      <c r="J84">
        <v>0</v>
      </c>
      <c r="K84" s="2">
        <v>14.180000305175781</v>
      </c>
      <c r="L84">
        <v>0</v>
      </c>
      <c r="M84">
        <v>0</v>
      </c>
      <c r="N84">
        <v>432</v>
      </c>
      <c r="O84">
        <v>0</v>
      </c>
      <c r="P84">
        <v>15</v>
      </c>
      <c r="Q84" s="3">
        <v>0</v>
      </c>
      <c r="R84" s="3">
        <v>15.5</v>
      </c>
      <c r="S84" s="3">
        <v>0</v>
      </c>
      <c r="T84" s="3">
        <v>0</v>
      </c>
      <c r="U84" s="3">
        <v>0</v>
      </c>
      <c r="V84" s="1">
        <v>6.199999809265137</v>
      </c>
      <c r="W84" s="2">
        <v>0</v>
      </c>
      <c r="X84" s="1">
        <v>0</v>
      </c>
      <c r="Y84" s="1">
        <v>5.400000095367432</v>
      </c>
      <c r="Z84" s="2">
        <v>7.349999904632568</v>
      </c>
      <c r="AA84" s="3">
        <v>0</v>
      </c>
      <c r="AB84" s="1">
        <v>1.100000023841858</v>
      </c>
      <c r="AC84" s="3">
        <v>0</v>
      </c>
      <c r="AD84" s="1">
        <v>24.700000762939453</v>
      </c>
      <c r="AE84" s="1">
        <v>26.200000762939453</v>
      </c>
      <c r="AF84" s="1">
        <v>8.800000190734863</v>
      </c>
      <c r="AG84" s="1">
        <v>17.399999618530273</v>
      </c>
      <c r="AH84" s="3">
        <v>0</v>
      </c>
      <c r="AI84" s="3">
        <v>8.00000037997961</v>
      </c>
    </row>
    <row r="85" spans="1:35" ht="15">
      <c r="A85" t="s">
        <v>76</v>
      </c>
      <c r="B85" s="2">
        <v>0.10000000149011612</v>
      </c>
      <c r="C85" s="3">
        <v>0</v>
      </c>
      <c r="D85" s="3">
        <v>9.999999776482582</v>
      </c>
      <c r="E85" s="3">
        <v>0</v>
      </c>
      <c r="F85">
        <v>250</v>
      </c>
      <c r="G85" s="3">
        <v>0</v>
      </c>
      <c r="H85" s="1">
        <v>53.099998474121094</v>
      </c>
      <c r="I85">
        <v>0</v>
      </c>
      <c r="J85">
        <v>0</v>
      </c>
      <c r="K85" s="2">
        <v>35.45000076293945</v>
      </c>
      <c r="L85">
        <v>0</v>
      </c>
      <c r="M85">
        <v>0</v>
      </c>
      <c r="N85">
        <v>492</v>
      </c>
      <c r="O85">
        <v>0</v>
      </c>
      <c r="P85">
        <v>17</v>
      </c>
      <c r="Q85" s="3">
        <v>0</v>
      </c>
      <c r="R85" s="3">
        <v>19.700000762939453</v>
      </c>
      <c r="S85" s="3">
        <v>0</v>
      </c>
      <c r="T85" s="3">
        <v>0</v>
      </c>
      <c r="U85" s="3">
        <v>0</v>
      </c>
      <c r="V85" s="1">
        <v>13.5</v>
      </c>
      <c r="W85" s="2">
        <v>0</v>
      </c>
      <c r="X85" s="1">
        <v>0</v>
      </c>
      <c r="Y85" s="1">
        <v>6.300000190734863</v>
      </c>
      <c r="Z85" s="2">
        <v>6.980000019073486</v>
      </c>
      <c r="AA85" s="3">
        <v>0</v>
      </c>
      <c r="AB85" s="1">
        <v>1.399999976158142</v>
      </c>
      <c r="AC85" s="3">
        <v>0</v>
      </c>
      <c r="AD85" s="1">
        <v>23.600000381469727</v>
      </c>
      <c r="AE85" s="1">
        <v>28.600000381469727</v>
      </c>
      <c r="AF85" s="1">
        <v>14.399999618530273</v>
      </c>
      <c r="AG85" s="1">
        <v>18.200000762939453</v>
      </c>
      <c r="AH85" s="3">
        <v>0</v>
      </c>
      <c r="AI85" s="3">
        <v>7.000000216066837</v>
      </c>
    </row>
    <row r="86" spans="1:35" ht="15">
      <c r="A86" s="12" t="s">
        <v>55</v>
      </c>
      <c r="B86" s="2">
        <v>0</v>
      </c>
      <c r="C86" s="3">
        <v>32.00000151991844</v>
      </c>
      <c r="D86" s="3">
        <v>8.00000037997961</v>
      </c>
      <c r="E86" s="3">
        <v>0</v>
      </c>
      <c r="F86">
        <v>146</v>
      </c>
      <c r="G86" s="3">
        <v>0</v>
      </c>
      <c r="H86" s="1">
        <v>9.600000381469727</v>
      </c>
      <c r="I86">
        <v>3</v>
      </c>
      <c r="J86">
        <v>0</v>
      </c>
      <c r="K86" s="2">
        <v>24.81999969482422</v>
      </c>
      <c r="L86">
        <v>0</v>
      </c>
      <c r="M86">
        <v>0</v>
      </c>
      <c r="N86">
        <v>348</v>
      </c>
      <c r="O86">
        <v>0</v>
      </c>
      <c r="P86">
        <v>7</v>
      </c>
      <c r="Q86" s="3">
        <v>94.9999988079071</v>
      </c>
      <c r="R86" s="3">
        <v>0.4000000059604645</v>
      </c>
      <c r="S86" s="3">
        <v>0</v>
      </c>
      <c r="T86" s="3">
        <v>0</v>
      </c>
      <c r="U86" s="3">
        <v>0</v>
      </c>
      <c r="V86" s="1">
        <v>4.599999904632568</v>
      </c>
      <c r="W86" s="2">
        <v>0</v>
      </c>
      <c r="X86" s="1">
        <v>0</v>
      </c>
      <c r="Y86" s="1">
        <v>5.599999904632568</v>
      </c>
      <c r="Z86" s="2">
        <v>8.020000457763672</v>
      </c>
      <c r="AA86" s="3">
        <v>0</v>
      </c>
      <c r="AB86" s="1">
        <v>0.5</v>
      </c>
      <c r="AC86" s="3">
        <v>0</v>
      </c>
      <c r="AD86" s="1">
        <v>21.799999237060547</v>
      </c>
      <c r="AE86" s="1">
        <v>64.69999694824219</v>
      </c>
      <c r="AF86" s="1">
        <v>11</v>
      </c>
      <c r="AG86" s="1">
        <v>18.899999618530273</v>
      </c>
      <c r="AH86" s="3">
        <v>0</v>
      </c>
      <c r="AI86" s="3">
        <v>0</v>
      </c>
    </row>
    <row r="87" spans="1:35" ht="15">
      <c r="A87" s="12" t="s">
        <v>7</v>
      </c>
      <c r="B87" s="2">
        <v>0.05000000074505806</v>
      </c>
      <c r="C87" s="3">
        <v>13.000000268220901</v>
      </c>
      <c r="D87" s="3">
        <v>12.000000104308128</v>
      </c>
      <c r="E87" s="3">
        <v>0</v>
      </c>
      <c r="F87">
        <v>299</v>
      </c>
      <c r="G87" s="3">
        <v>0</v>
      </c>
      <c r="H87" s="1">
        <v>10.899999618530273</v>
      </c>
      <c r="I87">
        <v>0</v>
      </c>
      <c r="J87">
        <v>0</v>
      </c>
      <c r="K87" s="2">
        <v>141.83999633789062</v>
      </c>
      <c r="L87">
        <v>0</v>
      </c>
      <c r="M87">
        <v>0</v>
      </c>
      <c r="N87">
        <v>1212</v>
      </c>
      <c r="O87">
        <v>0</v>
      </c>
      <c r="P87">
        <v>12</v>
      </c>
      <c r="Q87" s="3">
        <v>61.000000685453415</v>
      </c>
      <c r="R87" s="3">
        <v>4.199999809265137</v>
      </c>
      <c r="S87" s="3">
        <v>0</v>
      </c>
      <c r="T87" s="3">
        <v>0</v>
      </c>
      <c r="U87" s="3">
        <v>0</v>
      </c>
      <c r="V87" s="1">
        <v>46</v>
      </c>
      <c r="W87" s="2">
        <v>0</v>
      </c>
      <c r="X87" s="1">
        <v>1.2000000476837158</v>
      </c>
      <c r="Y87" s="1">
        <v>6.699999809265137</v>
      </c>
      <c r="Z87" s="2">
        <v>7.75</v>
      </c>
      <c r="AA87" s="3">
        <v>0</v>
      </c>
      <c r="AB87" s="1">
        <v>3.0999999046325684</v>
      </c>
      <c r="AC87" s="3">
        <v>0</v>
      </c>
      <c r="AD87" s="1">
        <v>19.600000381469727</v>
      </c>
      <c r="AE87" s="1">
        <v>251.6999969482422</v>
      </c>
      <c r="AF87" s="1">
        <v>96.80000305175781</v>
      </c>
      <c r="AG87" s="1">
        <v>16.5</v>
      </c>
      <c r="AH87" s="3">
        <v>0</v>
      </c>
      <c r="AI87" s="3">
        <v>8.999999612569809</v>
      </c>
    </row>
    <row r="88" spans="1:35" ht="15">
      <c r="A88" s="12" t="s">
        <v>6</v>
      </c>
      <c r="B88" s="2">
        <v>0</v>
      </c>
      <c r="C88" s="3">
        <v>0</v>
      </c>
      <c r="D88" s="3">
        <v>85.00000089406967</v>
      </c>
      <c r="E88" s="3">
        <v>0</v>
      </c>
      <c r="F88">
        <v>287</v>
      </c>
      <c r="G88" s="3">
        <v>0</v>
      </c>
      <c r="H88" s="1">
        <v>60.70000076293945</v>
      </c>
      <c r="I88">
        <v>0</v>
      </c>
      <c r="J88">
        <v>0</v>
      </c>
      <c r="K88" s="2">
        <v>49.63999938964844</v>
      </c>
      <c r="L88">
        <v>0</v>
      </c>
      <c r="M88">
        <v>0</v>
      </c>
      <c r="N88">
        <v>783</v>
      </c>
      <c r="O88">
        <v>0</v>
      </c>
      <c r="P88">
        <v>20</v>
      </c>
      <c r="Q88" s="3">
        <v>65.99999964237213</v>
      </c>
      <c r="R88" s="3">
        <v>18.200000762939453</v>
      </c>
      <c r="S88" s="3">
        <v>0</v>
      </c>
      <c r="T88" s="3">
        <v>0</v>
      </c>
      <c r="U88" s="3">
        <v>0</v>
      </c>
      <c r="V88" s="1">
        <v>32.900001525878906</v>
      </c>
      <c r="W88" s="2">
        <v>0</v>
      </c>
      <c r="X88" s="1">
        <v>0</v>
      </c>
      <c r="Y88" s="1">
        <v>8.300000190734863</v>
      </c>
      <c r="Z88" s="2">
        <v>7.510000228881836</v>
      </c>
      <c r="AA88" s="3">
        <v>0</v>
      </c>
      <c r="AB88" s="1">
        <v>3.799999952316284</v>
      </c>
      <c r="AC88" s="3">
        <v>0</v>
      </c>
      <c r="AD88" s="1">
        <v>23.799999237060547</v>
      </c>
      <c r="AE88" s="1">
        <v>59.599998474121094</v>
      </c>
      <c r="AF88" s="1">
        <v>19</v>
      </c>
      <c r="AG88" s="1">
        <v>14.5</v>
      </c>
      <c r="AH88" s="3">
        <v>0</v>
      </c>
      <c r="AI88" s="3">
        <v>0</v>
      </c>
    </row>
    <row r="89" spans="1:35" ht="15">
      <c r="A89" s="12" t="s">
        <v>28</v>
      </c>
      <c r="B89" s="2">
        <v>0</v>
      </c>
      <c r="C89" s="3">
        <v>0</v>
      </c>
      <c r="D89" s="3">
        <v>50.999999046325684</v>
      </c>
      <c r="E89" s="3">
        <v>0</v>
      </c>
      <c r="F89">
        <v>201</v>
      </c>
      <c r="G89" s="3">
        <v>0</v>
      </c>
      <c r="H89" s="1">
        <v>77.80000305175781</v>
      </c>
      <c r="I89">
        <v>0</v>
      </c>
      <c r="J89">
        <v>0</v>
      </c>
      <c r="K89" s="2">
        <v>106.37999725341797</v>
      </c>
      <c r="L89">
        <v>0</v>
      </c>
      <c r="M89">
        <v>0</v>
      </c>
      <c r="N89">
        <v>714</v>
      </c>
      <c r="O89">
        <v>0</v>
      </c>
      <c r="P89">
        <v>17</v>
      </c>
      <c r="Q89" s="3">
        <v>0</v>
      </c>
      <c r="R89" s="3">
        <v>8.5</v>
      </c>
      <c r="S89" s="3">
        <v>0</v>
      </c>
      <c r="T89" s="3">
        <v>0</v>
      </c>
      <c r="U89" s="3">
        <v>0</v>
      </c>
      <c r="V89" s="1">
        <v>46.29999923706055</v>
      </c>
      <c r="W89" s="2">
        <v>0</v>
      </c>
      <c r="X89" s="1">
        <v>1.2000000476837158</v>
      </c>
      <c r="Y89" s="1">
        <v>6.5</v>
      </c>
      <c r="Z89" s="2">
        <v>6.920000076293945</v>
      </c>
      <c r="AA89" s="3">
        <v>0</v>
      </c>
      <c r="AB89" s="1">
        <v>1.5</v>
      </c>
      <c r="AC89" s="3">
        <v>0</v>
      </c>
      <c r="AD89" s="1">
        <v>24.299999237060547</v>
      </c>
      <c r="AE89" s="1">
        <v>67.30000305175781</v>
      </c>
      <c r="AF89" s="1">
        <v>20</v>
      </c>
      <c r="AG89" s="1">
        <v>18.799999237060547</v>
      </c>
      <c r="AH89" s="3">
        <v>0</v>
      </c>
      <c r="AI89" s="3">
        <v>0</v>
      </c>
    </row>
    <row r="90" spans="1:35" ht="15">
      <c r="A90" t="s">
        <v>63</v>
      </c>
      <c r="B90" s="2">
        <v>0</v>
      </c>
      <c r="C90" s="3">
        <v>8.00000037997961</v>
      </c>
      <c r="D90" s="3">
        <v>0</v>
      </c>
      <c r="E90" s="3">
        <v>0</v>
      </c>
      <c r="F90">
        <v>116</v>
      </c>
      <c r="G90" s="3">
        <v>0</v>
      </c>
      <c r="H90" s="1">
        <v>2.799999952316284</v>
      </c>
      <c r="I90">
        <v>6</v>
      </c>
      <c r="J90">
        <v>0</v>
      </c>
      <c r="K90" s="2">
        <v>63.810001373291016</v>
      </c>
      <c r="L90">
        <v>0</v>
      </c>
      <c r="M90">
        <v>0</v>
      </c>
      <c r="N90">
        <v>470</v>
      </c>
      <c r="O90">
        <v>0</v>
      </c>
      <c r="P90">
        <v>5</v>
      </c>
      <c r="Q90" s="3">
        <v>83.99999886751175</v>
      </c>
      <c r="R90" s="3">
        <v>1</v>
      </c>
      <c r="S90" s="3">
        <v>0</v>
      </c>
      <c r="T90" s="3">
        <v>0</v>
      </c>
      <c r="U90" s="3">
        <v>0</v>
      </c>
      <c r="V90" s="1">
        <v>15.399999618530273</v>
      </c>
      <c r="W90" s="2">
        <v>0</v>
      </c>
      <c r="X90" s="1">
        <v>0</v>
      </c>
      <c r="Y90" s="1">
        <v>4.599999904632568</v>
      </c>
      <c r="Z90" s="2">
        <v>8.25</v>
      </c>
      <c r="AA90" s="3">
        <v>0</v>
      </c>
      <c r="AB90" s="1">
        <v>0.8999999761581421</v>
      </c>
      <c r="AC90" s="3">
        <v>0</v>
      </c>
      <c r="AD90" s="1">
        <v>18.100000381469727</v>
      </c>
      <c r="AE90" s="1">
        <v>94.19999694824219</v>
      </c>
      <c r="AF90" s="1">
        <v>12</v>
      </c>
      <c r="AG90" s="1">
        <v>18.399999618530273</v>
      </c>
      <c r="AH90" s="3">
        <v>0</v>
      </c>
      <c r="AI90" s="3">
        <v>63.00000101327896</v>
      </c>
    </row>
    <row r="91" spans="1:35" ht="15">
      <c r="A91" s="12" t="s">
        <v>29</v>
      </c>
      <c r="B91" s="2">
        <v>0</v>
      </c>
      <c r="C91" s="3">
        <v>0</v>
      </c>
      <c r="D91" s="3">
        <v>81.00000023841858</v>
      </c>
      <c r="E91" s="3">
        <v>0</v>
      </c>
      <c r="F91">
        <v>165</v>
      </c>
      <c r="G91" s="3">
        <v>0</v>
      </c>
      <c r="H91" s="1">
        <v>54.29999923706055</v>
      </c>
      <c r="I91">
        <v>0</v>
      </c>
      <c r="J91">
        <v>0</v>
      </c>
      <c r="K91" s="2">
        <v>39.0099983215332</v>
      </c>
      <c r="L91">
        <v>0</v>
      </c>
      <c r="M91">
        <v>0</v>
      </c>
      <c r="N91">
        <v>445</v>
      </c>
      <c r="O91">
        <v>0</v>
      </c>
      <c r="P91">
        <v>17</v>
      </c>
      <c r="Q91" s="3">
        <v>43.0000014603138</v>
      </c>
      <c r="R91" s="3">
        <v>8.899999618530273</v>
      </c>
      <c r="S91" s="3">
        <v>0</v>
      </c>
      <c r="T91" s="3">
        <v>0</v>
      </c>
      <c r="U91" s="3">
        <v>0</v>
      </c>
      <c r="V91" s="1">
        <v>23.399999618530273</v>
      </c>
      <c r="W91" s="2">
        <v>0</v>
      </c>
      <c r="X91" s="1">
        <v>0</v>
      </c>
      <c r="Y91" s="1">
        <v>6.099999904632568</v>
      </c>
      <c r="Z91" s="2">
        <v>6.900000095367432</v>
      </c>
      <c r="AA91" s="3">
        <v>0</v>
      </c>
      <c r="AB91" s="1">
        <v>2.0999999046325684</v>
      </c>
      <c r="AC91" s="3">
        <v>0</v>
      </c>
      <c r="AD91" s="1">
        <v>35.400001525878906</v>
      </c>
      <c r="AE91" s="1">
        <v>21.799999237060547</v>
      </c>
      <c r="AF91" s="1">
        <v>10.300000190734863</v>
      </c>
      <c r="AG91" s="1">
        <v>16.799999237060547</v>
      </c>
      <c r="AH91" s="3">
        <v>0</v>
      </c>
      <c r="AI91" s="3">
        <v>168.99999976158142</v>
      </c>
    </row>
    <row r="92" spans="1:35" ht="15">
      <c r="A92" t="s">
        <v>30</v>
      </c>
      <c r="B92" s="2">
        <v>0</v>
      </c>
      <c r="C92" s="3">
        <v>86.0000029206276</v>
      </c>
      <c r="D92" s="3">
        <v>0</v>
      </c>
      <c r="E92" s="3">
        <v>0</v>
      </c>
      <c r="F92">
        <v>293</v>
      </c>
      <c r="G92" s="3">
        <v>0</v>
      </c>
      <c r="H92" s="1">
        <v>1.2999999523162842</v>
      </c>
      <c r="I92">
        <v>21</v>
      </c>
      <c r="J92">
        <v>0</v>
      </c>
      <c r="K92" s="2">
        <v>21.280000686645508</v>
      </c>
      <c r="L92">
        <v>0</v>
      </c>
      <c r="M92">
        <v>0</v>
      </c>
      <c r="N92">
        <v>685</v>
      </c>
      <c r="O92">
        <v>0</v>
      </c>
      <c r="P92">
        <v>0</v>
      </c>
      <c r="Q92" s="3">
        <v>0</v>
      </c>
      <c r="R92" s="3">
        <v>0.4000000059604645</v>
      </c>
      <c r="S92" s="3">
        <v>0</v>
      </c>
      <c r="T92" s="3">
        <v>0</v>
      </c>
      <c r="U92" s="3">
        <v>0</v>
      </c>
      <c r="V92" s="1">
        <v>3.200000047683716</v>
      </c>
      <c r="W92" s="2">
        <v>0</v>
      </c>
      <c r="X92" s="1">
        <v>0</v>
      </c>
      <c r="Y92" s="1">
        <v>4.099999904632568</v>
      </c>
      <c r="Z92" s="2">
        <v>9.010000228881836</v>
      </c>
      <c r="AA92" s="3">
        <v>0</v>
      </c>
      <c r="AB92" s="1">
        <v>0.699999988079071</v>
      </c>
      <c r="AC92" s="3">
        <v>0</v>
      </c>
      <c r="AD92" s="1">
        <v>16.899999618530273</v>
      </c>
      <c r="AE92" s="1">
        <v>152.1999969482422</v>
      </c>
      <c r="AF92" s="1">
        <v>23.700000762939453</v>
      </c>
      <c r="AG92" s="1">
        <v>26.399999618530273</v>
      </c>
      <c r="AH92" s="3">
        <v>0</v>
      </c>
      <c r="AI92" s="3">
        <v>8.999999612569809</v>
      </c>
    </row>
    <row r="93" spans="1:35" ht="15">
      <c r="A93" s="12" t="s">
        <v>31</v>
      </c>
      <c r="B93" s="2">
        <v>0</v>
      </c>
      <c r="C93" s="3">
        <v>7.000000216066837</v>
      </c>
      <c r="D93" s="3">
        <v>0</v>
      </c>
      <c r="E93" s="3">
        <v>0</v>
      </c>
      <c r="F93">
        <v>134</v>
      </c>
      <c r="G93" s="3">
        <v>0</v>
      </c>
      <c r="H93" s="1">
        <v>29.899999618530273</v>
      </c>
      <c r="I93">
        <v>0</v>
      </c>
      <c r="J93">
        <v>0</v>
      </c>
      <c r="K93" s="2">
        <v>10.640000343322754</v>
      </c>
      <c r="L93">
        <v>0</v>
      </c>
      <c r="M93">
        <v>0</v>
      </c>
      <c r="N93">
        <v>283</v>
      </c>
      <c r="O93">
        <v>0</v>
      </c>
      <c r="P93">
        <v>7</v>
      </c>
      <c r="Q93" s="3">
        <v>0</v>
      </c>
      <c r="R93" s="3">
        <v>2.799999952316284</v>
      </c>
      <c r="S93" s="3">
        <v>0</v>
      </c>
      <c r="T93" s="3">
        <v>0</v>
      </c>
      <c r="U93" s="3">
        <v>0</v>
      </c>
      <c r="V93" s="1">
        <v>2.4000000953674316</v>
      </c>
      <c r="W93" s="2">
        <v>0</v>
      </c>
      <c r="X93" s="1">
        <v>0</v>
      </c>
      <c r="Y93" s="1">
        <v>5.699999809265137</v>
      </c>
      <c r="Z93" s="2">
        <v>7.460000038146973</v>
      </c>
      <c r="AA93" s="3">
        <v>0</v>
      </c>
      <c r="AB93" s="1">
        <v>1.100000023841858</v>
      </c>
      <c r="AC93" s="3">
        <v>0</v>
      </c>
      <c r="AD93" s="1">
        <v>29.399999618530273</v>
      </c>
      <c r="AE93" s="1">
        <v>19.799999237060547</v>
      </c>
      <c r="AF93" s="1">
        <v>1.399999976158142</v>
      </c>
      <c r="AG93" s="1">
        <v>16.899999618530273</v>
      </c>
      <c r="AH93" s="3">
        <v>0</v>
      </c>
      <c r="AI93" s="3">
        <v>0</v>
      </c>
    </row>
    <row r="94" spans="1:35" ht="15">
      <c r="A94" s="12" t="s">
        <v>10</v>
      </c>
      <c r="B94" s="2">
        <v>0</v>
      </c>
      <c r="C94" s="3">
        <v>10.999999940395355</v>
      </c>
      <c r="D94" s="3">
        <v>6.000000052154064</v>
      </c>
      <c r="E94" s="3">
        <v>0</v>
      </c>
      <c r="F94">
        <v>128</v>
      </c>
      <c r="G94" s="3">
        <v>0</v>
      </c>
      <c r="H94" s="1">
        <v>26.200000762939453</v>
      </c>
      <c r="I94">
        <v>0</v>
      </c>
      <c r="J94">
        <v>0</v>
      </c>
      <c r="K94" s="2">
        <v>7.090000152587891</v>
      </c>
      <c r="L94">
        <v>0</v>
      </c>
      <c r="M94">
        <v>0</v>
      </c>
      <c r="N94">
        <v>261</v>
      </c>
      <c r="O94">
        <v>0</v>
      </c>
      <c r="P94">
        <v>10</v>
      </c>
      <c r="Q94" s="3">
        <v>43.99999976158142</v>
      </c>
      <c r="R94" s="3">
        <v>6.400000095367432</v>
      </c>
      <c r="S94" s="3">
        <v>0</v>
      </c>
      <c r="T94" s="3">
        <v>0</v>
      </c>
      <c r="U94" s="3">
        <v>0</v>
      </c>
      <c r="V94" s="1">
        <v>1.2999999523162842</v>
      </c>
      <c r="W94" s="2">
        <v>0</v>
      </c>
      <c r="X94" s="1">
        <v>0</v>
      </c>
      <c r="Y94" s="1">
        <v>3.9000000953674316</v>
      </c>
      <c r="Z94" s="2">
        <v>7.679999828338623</v>
      </c>
      <c r="AA94" s="3">
        <v>0</v>
      </c>
      <c r="AB94" s="1">
        <v>3.4000000953674316</v>
      </c>
      <c r="AC94" s="3">
        <v>0</v>
      </c>
      <c r="AD94" s="1">
        <v>32.79999923706055</v>
      </c>
      <c r="AE94" s="1">
        <v>13.100000381469727</v>
      </c>
      <c r="AF94" s="1">
        <v>5.699999809265137</v>
      </c>
      <c r="AG94" s="1">
        <v>16.5</v>
      </c>
      <c r="AH94" s="3">
        <v>0</v>
      </c>
      <c r="AI94" s="3">
        <v>13.000000268220901</v>
      </c>
    </row>
    <row r="95" spans="1:35" ht="15">
      <c r="A95" t="s">
        <v>56</v>
      </c>
      <c r="B95" s="2">
        <v>0</v>
      </c>
      <c r="C95" s="3">
        <v>0</v>
      </c>
      <c r="D95" s="3">
        <v>48.99999871850014</v>
      </c>
      <c r="E95" s="3">
        <v>0</v>
      </c>
      <c r="F95">
        <v>226</v>
      </c>
      <c r="G95" s="3">
        <v>0</v>
      </c>
      <c r="H95" s="1">
        <v>52.29999923706055</v>
      </c>
      <c r="I95">
        <v>0</v>
      </c>
      <c r="J95">
        <v>0</v>
      </c>
      <c r="K95" s="2">
        <v>56.720001220703125</v>
      </c>
      <c r="L95">
        <v>0</v>
      </c>
      <c r="M95">
        <v>0</v>
      </c>
      <c r="N95">
        <v>553</v>
      </c>
      <c r="O95">
        <v>0</v>
      </c>
      <c r="P95">
        <v>17</v>
      </c>
      <c r="Q95" s="3">
        <v>46.00000008940697</v>
      </c>
      <c r="R95" s="3">
        <v>4.199999809265137</v>
      </c>
      <c r="S95" s="3">
        <v>0</v>
      </c>
      <c r="T95" s="3">
        <v>0</v>
      </c>
      <c r="U95" s="3">
        <v>0</v>
      </c>
      <c r="V95" s="1">
        <v>16.299999237060547</v>
      </c>
      <c r="W95" s="2">
        <v>0</v>
      </c>
      <c r="X95" s="1">
        <v>0</v>
      </c>
      <c r="Y95" s="1">
        <v>5.699999809265137</v>
      </c>
      <c r="Z95" s="2">
        <v>7.230000019073486</v>
      </c>
      <c r="AA95" s="3">
        <v>0</v>
      </c>
      <c r="AB95" s="1">
        <v>1</v>
      </c>
      <c r="AC95" s="3">
        <v>0</v>
      </c>
      <c r="AD95" s="1">
        <v>24.700000762939453</v>
      </c>
      <c r="AE95" s="1">
        <v>70.0999984741211</v>
      </c>
      <c r="AF95" s="1">
        <v>11.300000190734863</v>
      </c>
      <c r="AG95" s="1">
        <v>17.5</v>
      </c>
      <c r="AH95" s="3">
        <v>0</v>
      </c>
      <c r="AI95" s="3">
        <v>68.00000369548798</v>
      </c>
    </row>
    <row r="96" spans="1:35" ht="15">
      <c r="A96" s="12" t="s">
        <v>13</v>
      </c>
      <c r="B96" s="2">
        <v>0.09000000357627869</v>
      </c>
      <c r="C96" s="3">
        <v>0</v>
      </c>
      <c r="D96" s="3">
        <v>82.99999684095383</v>
      </c>
      <c r="E96" s="3">
        <v>0</v>
      </c>
      <c r="F96">
        <v>329</v>
      </c>
      <c r="G96" s="3">
        <v>0</v>
      </c>
      <c r="H96" s="1">
        <v>102.19999694824219</v>
      </c>
      <c r="I96">
        <v>0</v>
      </c>
      <c r="J96">
        <v>0</v>
      </c>
      <c r="K96" s="2">
        <v>39.0099983215332</v>
      </c>
      <c r="L96">
        <v>0</v>
      </c>
      <c r="M96">
        <v>0</v>
      </c>
      <c r="N96">
        <v>789</v>
      </c>
      <c r="O96">
        <v>0</v>
      </c>
      <c r="P96">
        <v>37</v>
      </c>
      <c r="Q96" s="3">
        <v>76.99999958276749</v>
      </c>
      <c r="R96" s="3">
        <v>24.299999237060547</v>
      </c>
      <c r="S96" s="3">
        <v>0</v>
      </c>
      <c r="T96" s="3">
        <v>0</v>
      </c>
      <c r="U96" s="3">
        <v>0</v>
      </c>
      <c r="V96" s="1">
        <v>47.29999923706055</v>
      </c>
      <c r="W96" s="2">
        <v>0</v>
      </c>
      <c r="X96" s="1">
        <v>2.700000047683716</v>
      </c>
      <c r="Y96" s="1">
        <v>3.200000047683716</v>
      </c>
      <c r="Z96" s="2">
        <v>7.409999847412109</v>
      </c>
      <c r="AA96" s="3">
        <v>0</v>
      </c>
      <c r="AB96" s="1">
        <v>2.4000000953674316</v>
      </c>
      <c r="AC96" s="3">
        <v>0</v>
      </c>
      <c r="AD96" s="1">
        <v>29</v>
      </c>
      <c r="AE96" s="1">
        <v>13</v>
      </c>
      <c r="AF96" s="1">
        <v>22.700000762939453</v>
      </c>
      <c r="AG96" s="1">
        <v>17</v>
      </c>
      <c r="AH96" s="3">
        <v>0</v>
      </c>
      <c r="AI96" s="3">
        <v>6.000000052154064</v>
      </c>
    </row>
    <row r="97" spans="1:35" ht="15">
      <c r="A97" t="s">
        <v>9</v>
      </c>
      <c r="B97" s="2">
        <v>0</v>
      </c>
      <c r="C97" s="3">
        <v>0</v>
      </c>
      <c r="D97" s="3">
        <v>28.999999165534973</v>
      </c>
      <c r="E97" s="3">
        <v>0</v>
      </c>
      <c r="F97">
        <v>244</v>
      </c>
      <c r="G97" s="3">
        <v>0</v>
      </c>
      <c r="H97" s="1">
        <v>54.29999923706055</v>
      </c>
      <c r="I97">
        <v>0</v>
      </c>
      <c r="J97">
        <v>0</v>
      </c>
      <c r="K97" s="2">
        <v>10.640000343322754</v>
      </c>
      <c r="L97">
        <v>0</v>
      </c>
      <c r="M97">
        <v>0</v>
      </c>
      <c r="N97">
        <v>471</v>
      </c>
      <c r="O97">
        <v>0</v>
      </c>
      <c r="P97">
        <v>17</v>
      </c>
      <c r="Q97" s="3">
        <v>28.00000086426735</v>
      </c>
      <c r="R97" s="3">
        <v>22.100000381469727</v>
      </c>
      <c r="S97" s="3">
        <v>0</v>
      </c>
      <c r="T97" s="3">
        <v>0</v>
      </c>
      <c r="U97" s="3">
        <v>0</v>
      </c>
      <c r="V97" s="1">
        <v>12.100000381469727</v>
      </c>
      <c r="W97" s="2">
        <v>0</v>
      </c>
      <c r="X97" s="1">
        <v>0</v>
      </c>
      <c r="Y97" s="1">
        <v>4.599999904632568</v>
      </c>
      <c r="Z97" s="2">
        <v>7.429999828338623</v>
      </c>
      <c r="AA97" s="3">
        <v>0</v>
      </c>
      <c r="AB97" s="1">
        <v>1.2999999523162842</v>
      </c>
      <c r="AC97" s="3">
        <v>0</v>
      </c>
      <c r="AD97" s="1">
        <v>11.600000381469727</v>
      </c>
      <c r="AE97" s="1">
        <v>5.400000095367432</v>
      </c>
      <c r="AF97" s="1">
        <v>10.399999618530273</v>
      </c>
      <c r="AG97" s="1">
        <v>19.5</v>
      </c>
      <c r="AH97" s="3">
        <v>0</v>
      </c>
      <c r="AI97" s="3">
        <v>0</v>
      </c>
    </row>
    <row r="98" spans="1:35" ht="15">
      <c r="A98" t="s">
        <v>16</v>
      </c>
      <c r="B98" s="2">
        <v>0.07000000029802322</v>
      </c>
      <c r="C98" s="3">
        <v>0</v>
      </c>
      <c r="D98" s="3">
        <v>23.000000044703484</v>
      </c>
      <c r="E98" s="3">
        <v>0</v>
      </c>
      <c r="F98">
        <v>232</v>
      </c>
      <c r="G98" s="3">
        <v>0</v>
      </c>
      <c r="H98" s="1">
        <v>44.20000076293945</v>
      </c>
      <c r="I98">
        <v>0</v>
      </c>
      <c r="J98">
        <v>0</v>
      </c>
      <c r="K98" s="2">
        <v>10.640000343322754</v>
      </c>
      <c r="L98">
        <v>0</v>
      </c>
      <c r="M98">
        <v>0</v>
      </c>
      <c r="N98">
        <v>445</v>
      </c>
      <c r="O98">
        <v>0</v>
      </c>
      <c r="P98">
        <v>15</v>
      </c>
      <c r="Q98" s="3">
        <v>25.00000037252903</v>
      </c>
      <c r="R98" s="3">
        <v>25.100000381469727</v>
      </c>
      <c r="S98" s="3">
        <v>0</v>
      </c>
      <c r="T98" s="3">
        <v>0</v>
      </c>
      <c r="U98" s="3">
        <v>0</v>
      </c>
      <c r="V98" s="1">
        <v>18.799999237060547</v>
      </c>
      <c r="W98" s="2">
        <v>0</v>
      </c>
      <c r="X98" s="1">
        <v>0</v>
      </c>
      <c r="Y98" s="1">
        <v>5.900000095367432</v>
      </c>
      <c r="Z98" s="2">
        <v>7.760000228881836</v>
      </c>
      <c r="AA98" s="3">
        <v>0</v>
      </c>
      <c r="AB98" s="1">
        <v>1.2000000476837158</v>
      </c>
      <c r="AC98" s="3">
        <v>0</v>
      </c>
      <c r="AD98" s="1">
        <v>21.600000381469727</v>
      </c>
      <c r="AE98" s="1">
        <v>5.800000190734863</v>
      </c>
      <c r="AF98" s="1">
        <v>11</v>
      </c>
      <c r="AG98" s="1">
        <v>15.5</v>
      </c>
      <c r="AH98" s="3">
        <v>0</v>
      </c>
      <c r="AI98" s="3">
        <v>32.00000151991844</v>
      </c>
    </row>
    <row r="99" spans="1:35" ht="15">
      <c r="A99" s="12" t="s">
        <v>15</v>
      </c>
      <c r="B99" s="2">
        <v>0.05000000074505806</v>
      </c>
      <c r="C99" s="3">
        <v>0</v>
      </c>
      <c r="D99" s="3">
        <v>34.00000184774399</v>
      </c>
      <c r="E99" s="3">
        <v>0</v>
      </c>
      <c r="F99">
        <v>403</v>
      </c>
      <c r="G99" s="3">
        <v>0</v>
      </c>
      <c r="H99" s="1">
        <v>60.400001525878906</v>
      </c>
      <c r="I99">
        <v>0</v>
      </c>
      <c r="J99">
        <v>0</v>
      </c>
      <c r="K99" s="2">
        <v>14.180000305175781</v>
      </c>
      <c r="L99">
        <v>0</v>
      </c>
      <c r="M99">
        <v>0</v>
      </c>
      <c r="N99">
        <v>716</v>
      </c>
      <c r="O99">
        <v>0</v>
      </c>
      <c r="P99">
        <v>50</v>
      </c>
      <c r="Q99" s="3">
        <v>94.9999988079071</v>
      </c>
      <c r="R99" s="3">
        <v>47.599998474121094</v>
      </c>
      <c r="S99" s="3">
        <v>8.00000037997961</v>
      </c>
      <c r="T99" s="3">
        <v>0</v>
      </c>
      <c r="U99" s="3">
        <v>0</v>
      </c>
      <c r="V99" s="1">
        <v>24.799999237060547</v>
      </c>
      <c r="W99" s="2">
        <v>0</v>
      </c>
      <c r="X99" s="1">
        <v>0</v>
      </c>
      <c r="Y99" s="1">
        <v>4.800000190734863</v>
      </c>
      <c r="Z99" s="2">
        <v>7.510000228881836</v>
      </c>
      <c r="AA99" s="3">
        <v>0</v>
      </c>
      <c r="AB99" s="1">
        <v>2.299999952316284</v>
      </c>
      <c r="AC99" s="3">
        <v>0</v>
      </c>
      <c r="AD99" s="1">
        <v>23.100000381469727</v>
      </c>
      <c r="AE99" s="1">
        <v>7.5</v>
      </c>
      <c r="AF99" s="1">
        <v>2</v>
      </c>
      <c r="AG99" s="1">
        <v>15</v>
      </c>
      <c r="AH99" s="3">
        <v>0</v>
      </c>
      <c r="AI99" s="3">
        <v>0</v>
      </c>
    </row>
    <row r="100" spans="1:35" ht="15">
      <c r="A100" s="12" t="s">
        <v>12</v>
      </c>
      <c r="B100" s="2">
        <v>0</v>
      </c>
      <c r="C100" s="3">
        <v>0</v>
      </c>
      <c r="D100" s="3">
        <v>20.999999716877937</v>
      </c>
      <c r="E100" s="3">
        <v>0</v>
      </c>
      <c r="F100">
        <v>177</v>
      </c>
      <c r="G100" s="3">
        <v>0</v>
      </c>
      <c r="H100" s="1">
        <v>32</v>
      </c>
      <c r="I100">
        <v>0</v>
      </c>
      <c r="J100">
        <v>0</v>
      </c>
      <c r="K100" s="2">
        <v>7.090000152587891</v>
      </c>
      <c r="L100">
        <v>0</v>
      </c>
      <c r="M100">
        <v>0</v>
      </c>
      <c r="N100">
        <v>383</v>
      </c>
      <c r="O100">
        <v>0</v>
      </c>
      <c r="P100">
        <v>15</v>
      </c>
      <c r="Q100" s="3">
        <v>134.0000033378601</v>
      </c>
      <c r="R100" s="3">
        <v>18.799999237060547</v>
      </c>
      <c r="S100" s="3">
        <v>0</v>
      </c>
      <c r="T100" s="3">
        <v>0</v>
      </c>
      <c r="U100" s="3">
        <v>0</v>
      </c>
      <c r="V100" s="1">
        <v>4.900000095367432</v>
      </c>
      <c r="W100" s="2">
        <v>0</v>
      </c>
      <c r="X100" s="1">
        <v>0</v>
      </c>
      <c r="Y100" s="1">
        <v>7.900000095367432</v>
      </c>
      <c r="Z100" s="2">
        <v>7.610000133514404</v>
      </c>
      <c r="AA100" s="3">
        <v>0</v>
      </c>
      <c r="AB100" s="1">
        <v>2.5</v>
      </c>
      <c r="AC100" s="3">
        <v>0</v>
      </c>
      <c r="AD100" s="1">
        <v>18.100000381469727</v>
      </c>
      <c r="AE100" s="1">
        <v>8.300000190734863</v>
      </c>
      <c r="AF100" s="1">
        <v>11</v>
      </c>
      <c r="AG100" s="1">
        <v>20.5</v>
      </c>
      <c r="AH100" s="3">
        <v>0</v>
      </c>
      <c r="AI100" s="3">
        <v>0</v>
      </c>
    </row>
    <row r="101" spans="1:35" ht="15">
      <c r="A101" t="s">
        <v>105</v>
      </c>
      <c r="B101" s="2">
        <v>0</v>
      </c>
      <c r="C101" s="3">
        <v>0</v>
      </c>
      <c r="D101" s="3">
        <v>16.00000075995922</v>
      </c>
      <c r="E101" s="3">
        <v>0</v>
      </c>
      <c r="F101">
        <v>177</v>
      </c>
      <c r="G101" s="3">
        <v>0</v>
      </c>
      <c r="H101" s="1">
        <v>35.099998474121094</v>
      </c>
      <c r="I101">
        <v>0</v>
      </c>
      <c r="J101">
        <v>0</v>
      </c>
      <c r="K101" s="2">
        <v>10.640000343322754</v>
      </c>
      <c r="L101">
        <v>0</v>
      </c>
      <c r="M101">
        <v>0</v>
      </c>
      <c r="N101">
        <v>393</v>
      </c>
      <c r="O101">
        <v>0</v>
      </c>
      <c r="P101">
        <v>10</v>
      </c>
      <c r="Q101" s="3">
        <v>407.99999237060547</v>
      </c>
      <c r="R101" s="3">
        <v>19.200000762939453</v>
      </c>
      <c r="S101" s="3">
        <v>26.000000536441803</v>
      </c>
      <c r="T101" s="3">
        <v>0</v>
      </c>
      <c r="U101" s="3">
        <v>0</v>
      </c>
      <c r="V101" s="1">
        <v>10.300000190734863</v>
      </c>
      <c r="W101" s="2">
        <v>0</v>
      </c>
      <c r="X101" s="1">
        <v>0</v>
      </c>
      <c r="Y101" s="1">
        <v>1.899999976158142</v>
      </c>
      <c r="Z101" s="2">
        <v>8.100000381469727</v>
      </c>
      <c r="AA101" s="3">
        <v>0</v>
      </c>
      <c r="AB101" s="1">
        <v>0.8999999761581421</v>
      </c>
      <c r="AC101" s="3">
        <v>0</v>
      </c>
      <c r="AD101" s="1">
        <v>10.100000381469727</v>
      </c>
      <c r="AE101" s="1">
        <v>6.300000190734863</v>
      </c>
      <c r="AF101" s="1">
        <v>9.800000190734863</v>
      </c>
      <c r="AG101" s="1">
        <v>15.199999809265137</v>
      </c>
      <c r="AH101" s="3">
        <v>0</v>
      </c>
      <c r="AI101" s="3">
        <v>14.999999664723873</v>
      </c>
    </row>
    <row r="102" spans="1:35" ht="15">
      <c r="A102" t="s">
        <v>17</v>
      </c>
      <c r="B102" s="2">
        <v>0</v>
      </c>
      <c r="C102" s="3">
        <v>0</v>
      </c>
      <c r="D102" s="3">
        <v>29.999999329447746</v>
      </c>
      <c r="E102" s="3">
        <v>0</v>
      </c>
      <c r="F102">
        <v>281</v>
      </c>
      <c r="G102" s="3">
        <v>0</v>
      </c>
      <c r="H102" s="1">
        <v>54.79999923706055</v>
      </c>
      <c r="I102">
        <v>0</v>
      </c>
      <c r="J102">
        <v>0</v>
      </c>
      <c r="K102" s="2">
        <v>7.090000152587891</v>
      </c>
      <c r="L102">
        <v>0</v>
      </c>
      <c r="M102">
        <v>0</v>
      </c>
      <c r="N102">
        <v>486</v>
      </c>
      <c r="O102">
        <v>0</v>
      </c>
      <c r="P102">
        <v>22</v>
      </c>
      <c r="Q102" s="3">
        <v>24.000000208616257</v>
      </c>
      <c r="R102" s="3">
        <v>25.700000762939453</v>
      </c>
      <c r="S102" s="3">
        <v>0</v>
      </c>
      <c r="T102" s="3">
        <v>0</v>
      </c>
      <c r="U102" s="3">
        <v>0</v>
      </c>
      <c r="V102" s="1">
        <v>9.399999618530273</v>
      </c>
      <c r="W102" s="2">
        <v>0</v>
      </c>
      <c r="X102" s="1">
        <v>0</v>
      </c>
      <c r="Y102" s="1">
        <v>5.900000095367432</v>
      </c>
      <c r="Z102" s="2">
        <v>7.559999942779541</v>
      </c>
      <c r="AA102" s="3">
        <v>0</v>
      </c>
      <c r="AB102" s="1">
        <v>1</v>
      </c>
      <c r="AC102" s="3">
        <v>0</v>
      </c>
      <c r="AD102" s="1">
        <v>11.899999618530273</v>
      </c>
      <c r="AE102" s="1">
        <v>3.0999999046325684</v>
      </c>
      <c r="AF102" s="1">
        <v>2</v>
      </c>
      <c r="AG102" s="1">
        <v>14</v>
      </c>
      <c r="AH102" s="3">
        <v>0</v>
      </c>
      <c r="AI102" s="3">
        <v>6.000000052154064</v>
      </c>
    </row>
    <row r="103" spans="1:35" ht="15">
      <c r="A103" t="s">
        <v>58</v>
      </c>
      <c r="B103" s="2">
        <v>0.05000000074505806</v>
      </c>
      <c r="C103" s="3">
        <v>0</v>
      </c>
      <c r="D103" s="3">
        <v>125</v>
      </c>
      <c r="E103" s="3">
        <v>0</v>
      </c>
      <c r="F103">
        <v>262</v>
      </c>
      <c r="G103" s="3">
        <v>0</v>
      </c>
      <c r="H103" s="1">
        <v>108.5999984741211</v>
      </c>
      <c r="I103">
        <v>0</v>
      </c>
      <c r="J103">
        <v>0</v>
      </c>
      <c r="K103" s="2">
        <v>60.27000045776367</v>
      </c>
      <c r="L103">
        <v>0</v>
      </c>
      <c r="M103">
        <v>0</v>
      </c>
      <c r="N103">
        <v>707</v>
      </c>
      <c r="O103">
        <v>0</v>
      </c>
      <c r="P103">
        <v>45</v>
      </c>
      <c r="Q103" s="3">
        <v>63.00000101327896</v>
      </c>
      <c r="R103" s="3">
        <v>23.299999237060547</v>
      </c>
      <c r="S103" s="3">
        <v>0</v>
      </c>
      <c r="T103" s="3">
        <v>0</v>
      </c>
      <c r="U103" s="3">
        <v>0</v>
      </c>
      <c r="V103" s="1">
        <v>83.5999984741211</v>
      </c>
      <c r="W103" s="2">
        <v>0</v>
      </c>
      <c r="X103" s="1">
        <v>0.6000000238418579</v>
      </c>
      <c r="Y103" s="1">
        <v>6.599999904632568</v>
      </c>
      <c r="Z103" s="2">
        <v>6.5</v>
      </c>
      <c r="AA103" s="3">
        <v>0</v>
      </c>
      <c r="AB103" s="1">
        <v>2.4000000953674316</v>
      </c>
      <c r="AC103" s="3">
        <v>0</v>
      </c>
      <c r="AD103" s="1">
        <v>40.400001525878906</v>
      </c>
      <c r="AE103" s="1">
        <v>36.79999923706055</v>
      </c>
      <c r="AF103" s="1">
        <v>23.899999618530273</v>
      </c>
      <c r="AG103" s="1">
        <v>18.399999618530273</v>
      </c>
      <c r="AH103" s="3">
        <v>0</v>
      </c>
      <c r="AI103" s="3">
        <v>50.999999046325684</v>
      </c>
    </row>
    <row r="104" spans="1:35" ht="15">
      <c r="A104" t="s">
        <v>59</v>
      </c>
      <c r="B104" s="2">
        <v>0</v>
      </c>
      <c r="C104" s="3">
        <v>8.999999612569809</v>
      </c>
      <c r="D104" s="3">
        <v>8.00000037997961</v>
      </c>
      <c r="E104" s="3">
        <v>0</v>
      </c>
      <c r="F104">
        <v>207</v>
      </c>
      <c r="G104" s="3">
        <v>0</v>
      </c>
      <c r="H104" s="1">
        <v>18.399999618530273</v>
      </c>
      <c r="I104">
        <v>6</v>
      </c>
      <c r="J104">
        <v>0</v>
      </c>
      <c r="K104" s="2">
        <v>35.45000076293945</v>
      </c>
      <c r="L104">
        <v>0</v>
      </c>
      <c r="M104">
        <v>0</v>
      </c>
      <c r="N104">
        <v>453</v>
      </c>
      <c r="O104">
        <v>0</v>
      </c>
      <c r="P104">
        <v>5</v>
      </c>
      <c r="Q104" s="3">
        <v>85.00000089406967</v>
      </c>
      <c r="R104" s="3">
        <v>1.5</v>
      </c>
      <c r="S104" s="3">
        <v>0</v>
      </c>
      <c r="T104" s="3">
        <v>0</v>
      </c>
      <c r="U104" s="3">
        <v>0</v>
      </c>
      <c r="V104" s="1">
        <v>18.200000762939453</v>
      </c>
      <c r="W104" s="2">
        <v>0</v>
      </c>
      <c r="X104" s="1">
        <v>0</v>
      </c>
      <c r="Y104" s="1">
        <v>1.899999976158142</v>
      </c>
      <c r="Z104" s="2">
        <v>7.900000095367432</v>
      </c>
      <c r="AA104" s="3">
        <v>0</v>
      </c>
      <c r="AB104" s="1">
        <v>0.699999988079071</v>
      </c>
      <c r="AC104" s="3">
        <v>0</v>
      </c>
      <c r="AD104" s="1">
        <v>20.399999618530273</v>
      </c>
      <c r="AE104" s="1">
        <v>89.0999984741211</v>
      </c>
      <c r="AF104" s="1">
        <v>12.800000190734863</v>
      </c>
      <c r="AG104" s="1">
        <v>16.799999237060547</v>
      </c>
      <c r="AH104" s="3">
        <v>0</v>
      </c>
      <c r="AI104" s="3">
        <v>13.000000268220901</v>
      </c>
    </row>
    <row r="105" spans="1:35" ht="15">
      <c r="A105" t="s">
        <v>72</v>
      </c>
      <c r="B105" s="2">
        <v>3.819999933242798</v>
      </c>
      <c r="C105" s="3">
        <v>0</v>
      </c>
      <c r="D105" s="3">
        <v>0</v>
      </c>
      <c r="E105" s="3">
        <v>0</v>
      </c>
      <c r="F105">
        <v>43</v>
      </c>
      <c r="G105" s="3">
        <v>0</v>
      </c>
      <c r="H105" s="1">
        <v>6.599999904632568</v>
      </c>
      <c r="I105">
        <v>15</v>
      </c>
      <c r="J105">
        <v>0</v>
      </c>
      <c r="K105" s="2">
        <v>177.25</v>
      </c>
      <c r="L105">
        <v>0</v>
      </c>
      <c r="M105">
        <v>0</v>
      </c>
      <c r="N105">
        <v>537</v>
      </c>
      <c r="O105">
        <v>0</v>
      </c>
      <c r="P105">
        <v>0</v>
      </c>
      <c r="Q105" s="3">
        <v>675.000011920929</v>
      </c>
      <c r="R105" s="3">
        <v>8.399999618530273</v>
      </c>
      <c r="S105" s="3">
        <v>8.999999612569809</v>
      </c>
      <c r="T105" s="3">
        <v>0</v>
      </c>
      <c r="U105" s="3">
        <v>0</v>
      </c>
      <c r="V105" s="1">
        <v>0</v>
      </c>
      <c r="W105" s="2">
        <v>0</v>
      </c>
      <c r="X105" s="1">
        <v>9.100000381469727</v>
      </c>
      <c r="Y105" s="1">
        <v>1.2999999523162842</v>
      </c>
      <c r="Z105" s="2">
        <v>9.779999732971191</v>
      </c>
      <c r="AA105" s="3">
        <v>0</v>
      </c>
      <c r="AB105" s="1">
        <v>9</v>
      </c>
      <c r="AC105" s="3">
        <v>0</v>
      </c>
      <c r="AD105" s="1">
        <v>3.5999999046325684</v>
      </c>
      <c r="AE105" s="1">
        <v>114.4000015258789</v>
      </c>
      <c r="AF105" s="1">
        <v>6</v>
      </c>
      <c r="AG105" s="1">
        <v>19.399999618530273</v>
      </c>
      <c r="AH105" s="3">
        <v>0</v>
      </c>
      <c r="AI105" s="3">
        <v>0</v>
      </c>
    </row>
    <row r="106" spans="1:35" ht="15">
      <c r="A106" t="s">
        <v>39</v>
      </c>
      <c r="B106" s="2">
        <v>0.11999999731779099</v>
      </c>
      <c r="C106" s="3">
        <v>0</v>
      </c>
      <c r="D106" s="3">
        <v>312.00000643730164</v>
      </c>
      <c r="E106" s="3">
        <v>0</v>
      </c>
      <c r="F106">
        <v>171</v>
      </c>
      <c r="G106" s="3">
        <v>0</v>
      </c>
      <c r="H106" s="1">
        <v>52.5</v>
      </c>
      <c r="I106">
        <v>0</v>
      </c>
      <c r="J106">
        <v>0</v>
      </c>
      <c r="K106" s="2">
        <v>7.090000152587891</v>
      </c>
      <c r="L106">
        <v>0</v>
      </c>
      <c r="M106">
        <v>0</v>
      </c>
      <c r="N106">
        <v>324</v>
      </c>
      <c r="O106">
        <v>0</v>
      </c>
      <c r="P106">
        <v>10</v>
      </c>
      <c r="Q106" s="3">
        <v>980.0000190734863</v>
      </c>
      <c r="R106" s="3">
        <v>6.400000095367432</v>
      </c>
      <c r="S106" s="3">
        <v>52.99999937415123</v>
      </c>
      <c r="T106" s="3">
        <v>0</v>
      </c>
      <c r="U106" s="3">
        <v>0</v>
      </c>
      <c r="V106" s="1">
        <v>1.600000023841858</v>
      </c>
      <c r="W106" s="2">
        <v>0</v>
      </c>
      <c r="X106" s="1">
        <v>0</v>
      </c>
      <c r="Y106" s="1">
        <v>4.800000190734863</v>
      </c>
      <c r="Z106" s="2">
        <v>7.340000152587891</v>
      </c>
      <c r="AA106" s="3">
        <v>0</v>
      </c>
      <c r="AB106" s="1">
        <v>2</v>
      </c>
      <c r="AC106" s="3">
        <v>0</v>
      </c>
      <c r="AD106" s="1">
        <v>11.600000381469727</v>
      </c>
      <c r="AE106" s="1">
        <v>1.399999976158142</v>
      </c>
      <c r="AF106" s="1">
        <v>10.699999809265137</v>
      </c>
      <c r="AG106" s="1">
        <v>15.399999618530273</v>
      </c>
      <c r="AH106" s="3">
        <v>0</v>
      </c>
      <c r="AI106" s="3">
        <v>32.999999821186066</v>
      </c>
    </row>
    <row r="107" spans="1:35" ht="15">
      <c r="A107" t="s">
        <v>0</v>
      </c>
      <c r="B107" s="2">
        <v>0.12999999523162842</v>
      </c>
      <c r="C107" s="3">
        <v>0</v>
      </c>
      <c r="D107" s="3">
        <v>0</v>
      </c>
      <c r="E107" s="3">
        <v>0</v>
      </c>
      <c r="F107">
        <v>177</v>
      </c>
      <c r="G107" s="3">
        <v>0</v>
      </c>
      <c r="H107" s="1">
        <v>2.799999952316284</v>
      </c>
      <c r="I107">
        <v>45</v>
      </c>
      <c r="J107">
        <v>0</v>
      </c>
      <c r="K107" s="2">
        <v>212.75999450683594</v>
      </c>
      <c r="L107">
        <v>0</v>
      </c>
      <c r="M107">
        <v>0</v>
      </c>
      <c r="N107">
        <v>1342</v>
      </c>
      <c r="O107">
        <v>0</v>
      </c>
      <c r="P107">
        <v>0</v>
      </c>
      <c r="Q107" s="3">
        <v>976.9999980926514</v>
      </c>
      <c r="R107" s="3">
        <v>2.0999999046325684</v>
      </c>
      <c r="S107" s="3">
        <v>41.999999433755875</v>
      </c>
      <c r="T107" s="3">
        <v>0</v>
      </c>
      <c r="U107" s="3">
        <v>0</v>
      </c>
      <c r="V107" s="1">
        <v>0.5</v>
      </c>
      <c r="W107" s="2">
        <v>0</v>
      </c>
      <c r="X107" s="1">
        <v>8.300000190734863</v>
      </c>
      <c r="Y107" s="1">
        <v>2.200000047683716</v>
      </c>
      <c r="Z107" s="2">
        <v>9.5</v>
      </c>
      <c r="AA107" s="3">
        <v>0</v>
      </c>
      <c r="AB107" s="1">
        <v>3.5999999046325684</v>
      </c>
      <c r="AC107" s="3">
        <v>0</v>
      </c>
      <c r="AD107" s="1">
        <v>1.7999999523162842</v>
      </c>
      <c r="AE107" s="1">
        <v>362.1000061035156</v>
      </c>
      <c r="AF107" s="1">
        <v>269</v>
      </c>
      <c r="AG107" s="1">
        <v>16.799999237060547</v>
      </c>
      <c r="AH107" s="3">
        <v>0</v>
      </c>
      <c r="AI107" s="3">
        <v>7.000000216066837</v>
      </c>
    </row>
    <row r="108" spans="1:35" ht="15">
      <c r="A108" t="s">
        <v>24</v>
      </c>
      <c r="B108" s="2">
        <v>0.38999998569488525</v>
      </c>
      <c r="C108" s="3">
        <v>0</v>
      </c>
      <c r="D108" s="3">
        <v>32.00000151991844</v>
      </c>
      <c r="E108" s="3">
        <v>0</v>
      </c>
      <c r="F108">
        <v>323</v>
      </c>
      <c r="G108" s="3">
        <v>0</v>
      </c>
      <c r="H108" s="1">
        <v>6.5</v>
      </c>
      <c r="I108">
        <v>9</v>
      </c>
      <c r="J108">
        <v>0</v>
      </c>
      <c r="K108" s="2">
        <v>31.90999984741211</v>
      </c>
      <c r="L108">
        <v>0</v>
      </c>
      <c r="M108">
        <v>0</v>
      </c>
      <c r="N108">
        <v>687</v>
      </c>
      <c r="O108">
        <v>0</v>
      </c>
      <c r="P108">
        <v>0</v>
      </c>
      <c r="Q108" s="3">
        <v>1567.0000314712524</v>
      </c>
      <c r="R108" s="3">
        <v>7.800000190734863</v>
      </c>
      <c r="S108" s="3">
        <v>23.000000044703484</v>
      </c>
      <c r="T108" s="3">
        <v>0</v>
      </c>
      <c r="U108" s="3">
        <v>0</v>
      </c>
      <c r="V108" s="1">
        <v>0.6000000238418579</v>
      </c>
      <c r="W108" s="2">
        <v>0</v>
      </c>
      <c r="X108" s="1">
        <v>2.299999952316284</v>
      </c>
      <c r="Y108" s="1">
        <v>1.2000000476837158</v>
      </c>
      <c r="Z108" s="2">
        <v>8.100000381469727</v>
      </c>
      <c r="AA108" s="3">
        <v>6.000000052154064</v>
      </c>
      <c r="AB108" s="1">
        <v>1.7999999523162842</v>
      </c>
      <c r="AC108" s="3">
        <v>25.00000037252903</v>
      </c>
      <c r="AD108" s="1">
        <v>4.900000095367432</v>
      </c>
      <c r="AE108" s="1">
        <v>129.8000030517578</v>
      </c>
      <c r="AF108" s="1">
        <v>0</v>
      </c>
      <c r="AG108" s="1">
        <v>18.100000381469727</v>
      </c>
      <c r="AH108" s="3">
        <v>0</v>
      </c>
      <c r="AI108" s="3">
        <v>41.00000113248825</v>
      </c>
    </row>
    <row r="109" spans="1:35" ht="15">
      <c r="A109" t="s">
        <v>23</v>
      </c>
      <c r="B109" s="2">
        <v>0.14000000059604645</v>
      </c>
      <c r="C109" s="3">
        <v>0</v>
      </c>
      <c r="D109" s="3">
        <v>0</v>
      </c>
      <c r="E109" s="3">
        <v>0</v>
      </c>
      <c r="F109">
        <v>67</v>
      </c>
      <c r="G109" s="3">
        <v>0</v>
      </c>
      <c r="H109" s="1">
        <v>1.600000023841858</v>
      </c>
      <c r="I109">
        <v>54</v>
      </c>
      <c r="J109">
        <v>0</v>
      </c>
      <c r="K109" s="2">
        <v>230.49000549316406</v>
      </c>
      <c r="L109">
        <v>0</v>
      </c>
      <c r="M109">
        <v>0</v>
      </c>
      <c r="N109">
        <v>950</v>
      </c>
      <c r="O109">
        <v>0</v>
      </c>
      <c r="P109">
        <v>0</v>
      </c>
      <c r="Q109" s="3">
        <v>652.999997138977</v>
      </c>
      <c r="R109" s="3">
        <v>0.30000001192092896</v>
      </c>
      <c r="S109" s="3">
        <v>8.999999612569809</v>
      </c>
      <c r="T109" s="3">
        <v>0</v>
      </c>
      <c r="U109" s="3">
        <v>0</v>
      </c>
      <c r="V109" s="1">
        <v>0.800000011920929</v>
      </c>
      <c r="W109" s="2">
        <v>0</v>
      </c>
      <c r="X109" s="1">
        <v>2.9000000953674316</v>
      </c>
      <c r="Y109" s="1">
        <v>2.9000000953674316</v>
      </c>
      <c r="Z109" s="2">
        <v>10.640000343322754</v>
      </c>
      <c r="AA109" s="3">
        <v>0</v>
      </c>
      <c r="AB109" s="1">
        <v>26.799999237060547</v>
      </c>
      <c r="AC109" s="3">
        <v>0</v>
      </c>
      <c r="AD109" s="1">
        <v>5.599999904632568</v>
      </c>
      <c r="AE109" s="1">
        <v>254.3000030517578</v>
      </c>
      <c r="AF109" s="1">
        <v>99.5999984741211</v>
      </c>
      <c r="AG109" s="1">
        <v>17.399999618530273</v>
      </c>
      <c r="AH109" s="3">
        <v>0</v>
      </c>
      <c r="AI109" s="3">
        <v>9.999999776482582</v>
      </c>
    </row>
    <row r="110" spans="1:35" ht="15">
      <c r="A110" t="s">
        <v>27</v>
      </c>
      <c r="B110" s="2">
        <v>0.5699999928474426</v>
      </c>
      <c r="C110" s="3">
        <v>0</v>
      </c>
      <c r="D110" s="3">
        <v>0</v>
      </c>
      <c r="E110" s="3">
        <v>0</v>
      </c>
      <c r="F110">
        <v>250</v>
      </c>
      <c r="G110" s="3">
        <v>0</v>
      </c>
      <c r="H110" s="1">
        <v>54.099998474121094</v>
      </c>
      <c r="I110">
        <v>0</v>
      </c>
      <c r="J110">
        <v>0</v>
      </c>
      <c r="K110" s="2">
        <v>106.37999725341797</v>
      </c>
      <c r="L110">
        <v>0</v>
      </c>
      <c r="M110">
        <v>0</v>
      </c>
      <c r="N110">
        <v>952</v>
      </c>
      <c r="O110">
        <v>0</v>
      </c>
      <c r="P110">
        <v>27</v>
      </c>
      <c r="Q110" s="3">
        <v>4723.000049591064</v>
      </c>
      <c r="R110" s="3">
        <v>29.799999237060547</v>
      </c>
      <c r="S110" s="3">
        <v>72.9999989271164</v>
      </c>
      <c r="T110" s="3">
        <v>0</v>
      </c>
      <c r="U110" s="3">
        <v>0</v>
      </c>
      <c r="V110" s="1">
        <v>5.800000190734863</v>
      </c>
      <c r="W110" s="2">
        <v>0</v>
      </c>
      <c r="X110" s="1">
        <v>0</v>
      </c>
      <c r="Y110" s="1">
        <v>3.4000000953674316</v>
      </c>
      <c r="Z110" s="2">
        <v>7.380000114440918</v>
      </c>
      <c r="AA110" s="3">
        <v>0</v>
      </c>
      <c r="AB110" s="1">
        <v>7</v>
      </c>
      <c r="AC110" s="3">
        <v>0</v>
      </c>
      <c r="AD110" s="1">
        <v>8.199999809265137</v>
      </c>
      <c r="AE110" s="1">
        <v>141.60000610351562</v>
      </c>
      <c r="AF110" s="1">
        <v>191.5</v>
      </c>
      <c r="AG110" s="1">
        <v>16.100000381469727</v>
      </c>
      <c r="AH110" s="3">
        <v>0</v>
      </c>
      <c r="AI110" s="3">
        <v>10.999999940395355</v>
      </c>
    </row>
    <row r="111" spans="1:35" ht="15">
      <c r="A111" t="s">
        <v>57</v>
      </c>
      <c r="B111" s="2">
        <v>0</v>
      </c>
      <c r="C111" s="3">
        <v>0</v>
      </c>
      <c r="D111" s="3">
        <v>140.00000059604645</v>
      </c>
      <c r="E111" s="3">
        <v>0</v>
      </c>
      <c r="F111">
        <v>287</v>
      </c>
      <c r="G111" s="3">
        <v>0</v>
      </c>
      <c r="H111" s="1">
        <v>65.69999694824219</v>
      </c>
      <c r="I111">
        <v>0</v>
      </c>
      <c r="J111">
        <v>0</v>
      </c>
      <c r="K111" s="2">
        <v>21.270000457763672</v>
      </c>
      <c r="L111">
        <v>0</v>
      </c>
      <c r="M111">
        <v>0</v>
      </c>
      <c r="N111">
        <v>690</v>
      </c>
      <c r="O111">
        <v>0</v>
      </c>
      <c r="P111">
        <v>35</v>
      </c>
      <c r="Q111" s="3">
        <v>305.0000071525574</v>
      </c>
      <c r="R111" s="3">
        <v>20.100000381469727</v>
      </c>
      <c r="S111" s="3">
        <v>14.999999664723873</v>
      </c>
      <c r="T111" s="3">
        <v>0</v>
      </c>
      <c r="U111" s="3">
        <v>0</v>
      </c>
      <c r="V111" s="1">
        <v>27.899999618530273</v>
      </c>
      <c r="W111" s="2">
        <v>0</v>
      </c>
      <c r="X111" s="1">
        <v>0</v>
      </c>
      <c r="Y111" s="1">
        <v>4.699999809265137</v>
      </c>
      <c r="Z111" s="2">
        <v>6.820000171661377</v>
      </c>
      <c r="AA111" s="3">
        <v>0</v>
      </c>
      <c r="AB111" s="1">
        <v>1.7000000476837158</v>
      </c>
      <c r="AC111" s="3">
        <v>16.00000075995922</v>
      </c>
      <c r="AD111" s="1">
        <v>41.599998474121094</v>
      </c>
      <c r="AE111" s="1">
        <v>27.600000381469727</v>
      </c>
      <c r="AF111" s="1">
        <v>12.800000190734863</v>
      </c>
      <c r="AG111" s="1">
        <v>19.299999237060547</v>
      </c>
      <c r="AH111" s="3">
        <v>0</v>
      </c>
      <c r="AI111" s="3">
        <v>19.999999552965164</v>
      </c>
    </row>
    <row r="112" spans="1:35" ht="15">
      <c r="A112" t="s">
        <v>64</v>
      </c>
      <c r="B112" s="2">
        <v>0.09000000357627869</v>
      </c>
      <c r="C112" s="3">
        <v>0</v>
      </c>
      <c r="D112" s="3">
        <v>0</v>
      </c>
      <c r="E112" s="3">
        <v>0</v>
      </c>
      <c r="F112">
        <v>122</v>
      </c>
      <c r="G112" s="3">
        <v>0</v>
      </c>
      <c r="H112" s="1">
        <v>3.9000000953674316</v>
      </c>
      <c r="I112">
        <v>9</v>
      </c>
      <c r="J112">
        <v>0</v>
      </c>
      <c r="K112" s="2">
        <v>7.090000152587891</v>
      </c>
      <c r="L112">
        <v>0</v>
      </c>
      <c r="M112">
        <v>0</v>
      </c>
      <c r="N112">
        <v>291</v>
      </c>
      <c r="O112">
        <v>0</v>
      </c>
      <c r="P112">
        <v>0</v>
      </c>
      <c r="Q112" s="3">
        <v>3349.9999046325684</v>
      </c>
      <c r="R112" s="3">
        <v>0.8999999761581421</v>
      </c>
      <c r="S112" s="3">
        <v>35.999998450279236</v>
      </c>
      <c r="T112" s="3">
        <v>0</v>
      </c>
      <c r="U112" s="3">
        <v>0</v>
      </c>
      <c r="V112" s="1">
        <v>1.7999999523162842</v>
      </c>
      <c r="W112" s="2">
        <v>0</v>
      </c>
      <c r="X112" s="1">
        <v>0</v>
      </c>
      <c r="Y112" s="1">
        <v>1.100000023841858</v>
      </c>
      <c r="Z112" s="2">
        <v>9.180000305175781</v>
      </c>
      <c r="AA112" s="3">
        <v>0</v>
      </c>
      <c r="AB112" s="1">
        <v>0.800000011920929</v>
      </c>
      <c r="AC112" s="3">
        <v>0</v>
      </c>
      <c r="AD112" s="1">
        <v>14</v>
      </c>
      <c r="AE112" s="1">
        <v>57.599998474121094</v>
      </c>
      <c r="AF112" s="1">
        <v>9.800000190734863</v>
      </c>
      <c r="AG112" s="1">
        <v>18.700000762939453</v>
      </c>
      <c r="AH112" s="3">
        <v>0</v>
      </c>
      <c r="AI112" s="3">
        <v>6.000000052154064</v>
      </c>
    </row>
  </sheetData>
  <mergeCells count="1">
    <mergeCell ref="A1:A2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 topLeftCell="A1">
      <pane ySplit="2" topLeftCell="BM6" activePane="bottomLeft" state="frozen"/>
      <selection pane="topLeft" activeCell="A1" sqref="A1"/>
      <selection pane="bottomLeft" activeCell="C21" sqref="C21"/>
    </sheetView>
  </sheetViews>
  <sheetFormatPr defaultColWidth="11.421875" defaultRowHeight="15"/>
  <cols>
    <col min="2" max="2" width="6.7109375" style="0" bestFit="1" customWidth="1"/>
    <col min="3" max="4" width="5.7109375" style="0" bestFit="1" customWidth="1"/>
    <col min="5" max="5" width="4.421875" style="0" bestFit="1" customWidth="1"/>
    <col min="6" max="7" width="5.7109375" style="0" bestFit="1" customWidth="1"/>
    <col min="8" max="8" width="3.421875" style="0" bestFit="1" customWidth="1"/>
    <col min="9" max="9" width="5.7109375" style="0" bestFit="1" customWidth="1"/>
    <col min="10" max="10" width="4.7109375" style="0" bestFit="1" customWidth="1"/>
    <col min="11" max="21" width="1.421875" style="0" customWidth="1"/>
    <col min="22" max="23" width="4.7109375" style="0" bestFit="1" customWidth="1"/>
    <col min="24" max="24" width="5.7109375" style="0" bestFit="1" customWidth="1"/>
    <col min="25" max="30" width="4.7109375" style="0" bestFit="1" customWidth="1"/>
  </cols>
  <sheetData>
    <row r="1" spans="1:33" ht="15">
      <c r="A1" s="13" t="s">
        <v>150</v>
      </c>
      <c r="V1" s="4">
        <v>0.0282</v>
      </c>
      <c r="W1" s="4">
        <v>0.0208</v>
      </c>
      <c r="X1" s="4">
        <v>0.0164</v>
      </c>
      <c r="Y1" s="4">
        <v>0.0333</v>
      </c>
      <c r="Z1" s="4">
        <f>1/(14+16*3)</f>
        <v>0.016129032258064516</v>
      </c>
      <c r="AA1" s="4">
        <v>0.0435</v>
      </c>
      <c r="AB1" s="4">
        <v>0.0822</v>
      </c>
      <c r="AC1" s="4">
        <v>0.0499</v>
      </c>
      <c r="AD1" s="4">
        <v>0.0256</v>
      </c>
      <c r="AE1" s="5"/>
      <c r="AF1" s="5"/>
      <c r="AG1" s="5"/>
    </row>
    <row r="2" spans="1:33" ht="15">
      <c r="A2" s="13"/>
      <c r="B2" s="6" t="s">
        <v>151</v>
      </c>
      <c r="C2" s="6" t="s">
        <v>152</v>
      </c>
      <c r="D2" s="6" t="s">
        <v>153</v>
      </c>
      <c r="E2" s="6" t="s">
        <v>154</v>
      </c>
      <c r="F2" s="11" t="s">
        <v>155</v>
      </c>
      <c r="G2" s="6" t="s">
        <v>156</v>
      </c>
      <c r="H2" s="6" t="s">
        <v>157</v>
      </c>
      <c r="I2" s="6" t="s">
        <v>158</v>
      </c>
      <c r="J2" s="6" t="s">
        <v>159</v>
      </c>
      <c r="V2" s="6" t="s">
        <v>151</v>
      </c>
      <c r="W2" s="6" t="s">
        <v>152</v>
      </c>
      <c r="X2" s="6" t="s">
        <v>153</v>
      </c>
      <c r="Y2" s="6" t="s">
        <v>154</v>
      </c>
      <c r="Z2" s="6" t="s">
        <v>155</v>
      </c>
      <c r="AA2" s="6" t="s">
        <v>156</v>
      </c>
      <c r="AB2" s="6" t="s">
        <v>157</v>
      </c>
      <c r="AC2" s="6" t="s">
        <v>158</v>
      </c>
      <c r="AD2" s="6" t="s">
        <v>159</v>
      </c>
      <c r="AE2" s="7" t="s">
        <v>160</v>
      </c>
      <c r="AF2" s="7" t="s">
        <v>161</v>
      </c>
      <c r="AG2" s="7" t="s">
        <v>162</v>
      </c>
    </row>
    <row r="3" spans="1:33" ht="15">
      <c r="A3" t="s">
        <v>38</v>
      </c>
      <c r="B3" s="2">
        <v>14.180000305175781</v>
      </c>
      <c r="C3" s="1">
        <v>80.19999694824219</v>
      </c>
      <c r="D3">
        <v>262</v>
      </c>
      <c r="E3">
        <v>0</v>
      </c>
      <c r="F3" s="1">
        <v>13.300000190734863</v>
      </c>
      <c r="G3" s="1">
        <v>2.799999952316284</v>
      </c>
      <c r="H3" s="3">
        <v>13.300000190734863</v>
      </c>
      <c r="I3" s="1">
        <v>108.4000015258789</v>
      </c>
      <c r="J3" s="1">
        <v>0.800000011920929</v>
      </c>
      <c r="V3" s="8">
        <f>B3*V$1</f>
        <v>0.399876008605957</v>
      </c>
      <c r="W3" s="8">
        <f aca="true" t="shared" si="0" ref="W3:AD3">C3*W$1</f>
        <v>1.6681599365234374</v>
      </c>
      <c r="X3" s="8">
        <f t="shared" si="0"/>
        <v>4.2968</v>
      </c>
      <c r="Y3" s="8">
        <f t="shared" si="0"/>
        <v>0</v>
      </c>
      <c r="Z3" s="8">
        <f t="shared" si="0"/>
        <v>0.21451613210862683</v>
      </c>
      <c r="AA3" s="8">
        <f t="shared" si="0"/>
        <v>0.12179999792575835</v>
      </c>
      <c r="AB3" s="8">
        <f t="shared" si="0"/>
        <v>1.0932600156784058</v>
      </c>
      <c r="AC3" s="8">
        <f t="shared" si="0"/>
        <v>5.409160076141357</v>
      </c>
      <c r="AD3" s="8">
        <f t="shared" si="0"/>
        <v>0.020480000305175782</v>
      </c>
      <c r="AE3" s="9">
        <f>V3+W3+X3+Y3+Z3</f>
        <v>6.579352077238021</v>
      </c>
      <c r="AF3" s="9">
        <f>AA3+AB3+AC3+AD3</f>
        <v>6.644700090050697</v>
      </c>
      <c r="AG3" s="10">
        <f>ABS(((AF3-AE3)/(AF3+AE3))*200)</f>
        <v>0.988320553881687</v>
      </c>
    </row>
    <row r="4" spans="1:33" ht="15">
      <c r="A4" t="s">
        <v>86</v>
      </c>
      <c r="B4" s="2">
        <v>7.090000152587891</v>
      </c>
      <c r="C4" s="1">
        <v>33.099998474121094</v>
      </c>
      <c r="D4">
        <v>256</v>
      </c>
      <c r="E4">
        <v>0</v>
      </c>
      <c r="F4" s="1">
        <v>3.299999952316284</v>
      </c>
      <c r="G4" s="1">
        <v>3.0999999046325684</v>
      </c>
      <c r="H4" s="3">
        <v>6</v>
      </c>
      <c r="I4" s="1">
        <v>90.0999984741211</v>
      </c>
      <c r="J4" s="1">
        <v>1.100000023841858</v>
      </c>
      <c r="V4" s="8">
        <f aca="true" t="shared" si="1" ref="V4:V67">B4*V$1</f>
        <v>0.1999380043029785</v>
      </c>
      <c r="W4" s="8">
        <f aca="true" t="shared" si="2" ref="W4:W67">C4*W$1</f>
        <v>0.6884799682617188</v>
      </c>
      <c r="X4" s="8">
        <f aca="true" t="shared" si="3" ref="X4:X67">D4*X$1</f>
        <v>4.1984</v>
      </c>
      <c r="Y4" s="8">
        <f aca="true" t="shared" si="4" ref="Y4:Y67">E4*Y$1</f>
        <v>0</v>
      </c>
      <c r="Z4" s="8">
        <f aca="true" t="shared" si="5" ref="Z4:Z67">F4*Z$1</f>
        <v>0.05322580568252071</v>
      </c>
      <c r="AA4" s="8">
        <f aca="true" t="shared" si="6" ref="AA4:AA67">G4*AA$1</f>
        <v>0.13484999585151672</v>
      </c>
      <c r="AB4" s="8">
        <f aca="true" t="shared" si="7" ref="AB4:AB67">H4*AB$1</f>
        <v>0.49319999999999997</v>
      </c>
      <c r="AC4" s="8">
        <f aca="true" t="shared" si="8" ref="AC4:AC67">I4*AC$1</f>
        <v>4.495989923858643</v>
      </c>
      <c r="AD4" s="8">
        <f aca="true" t="shared" si="9" ref="AD4:AD67">J4*AD$1</f>
        <v>0.028160000610351565</v>
      </c>
      <c r="AE4" s="9">
        <f aca="true" t="shared" si="10" ref="AE4:AE67">V4+W4+X4+Y4+Z4</f>
        <v>5.140043778247218</v>
      </c>
      <c r="AF4" s="9">
        <f aca="true" t="shared" si="11" ref="AF4:AF67">AA4+AB4+AC4+AD4</f>
        <v>5.152199920320511</v>
      </c>
      <c r="AG4" s="10">
        <f aca="true" t="shared" si="12" ref="AG4:AG67">ABS(((AF4-AE4)/(AF4+AE4))*200)</f>
        <v>0.23621947612811367</v>
      </c>
    </row>
    <row r="5" spans="1:33" ht="15">
      <c r="A5" t="s">
        <v>93</v>
      </c>
      <c r="B5" s="2">
        <v>7.090000152587891</v>
      </c>
      <c r="C5" s="1">
        <v>65.19999694824219</v>
      </c>
      <c r="D5">
        <v>299</v>
      </c>
      <c r="E5">
        <v>0</v>
      </c>
      <c r="F5" s="1">
        <v>11.199999809265137</v>
      </c>
      <c r="G5" s="1">
        <v>7</v>
      </c>
      <c r="H5" s="3">
        <v>16.399999618530273</v>
      </c>
      <c r="I5" s="1">
        <v>103.5</v>
      </c>
      <c r="J5" s="1">
        <v>2</v>
      </c>
      <c r="V5" s="8">
        <f t="shared" si="1"/>
        <v>0.1999380043029785</v>
      </c>
      <c r="W5" s="8">
        <f t="shared" si="2"/>
        <v>1.3561599365234374</v>
      </c>
      <c r="X5" s="8">
        <f t="shared" si="3"/>
        <v>4.903600000000001</v>
      </c>
      <c r="Y5" s="8">
        <f t="shared" si="4"/>
        <v>0</v>
      </c>
      <c r="Z5" s="8">
        <f t="shared" si="5"/>
        <v>0.1806451582139538</v>
      </c>
      <c r="AA5" s="8">
        <f t="shared" si="6"/>
        <v>0.3045</v>
      </c>
      <c r="AB5" s="8">
        <f t="shared" si="7"/>
        <v>1.3480799686431884</v>
      </c>
      <c r="AC5" s="8">
        <f t="shared" si="8"/>
        <v>5.16465</v>
      </c>
      <c r="AD5" s="8">
        <f t="shared" si="9"/>
        <v>0.0512</v>
      </c>
      <c r="AE5" s="9">
        <f t="shared" si="10"/>
        <v>6.640343099040371</v>
      </c>
      <c r="AF5" s="9">
        <f t="shared" si="11"/>
        <v>6.868429968643188</v>
      </c>
      <c r="AG5" s="10">
        <f t="shared" si="12"/>
        <v>3.3768702525392005</v>
      </c>
    </row>
    <row r="6" spans="1:33" ht="15">
      <c r="A6" t="s">
        <v>4</v>
      </c>
      <c r="B6" s="2">
        <v>3.549999952316284</v>
      </c>
      <c r="C6" s="1">
        <v>8.199999809265137</v>
      </c>
      <c r="D6">
        <v>226</v>
      </c>
      <c r="E6">
        <v>0</v>
      </c>
      <c r="F6" s="1">
        <v>2.200000047683716</v>
      </c>
      <c r="G6" s="1">
        <v>1.5</v>
      </c>
      <c r="H6" s="3">
        <v>3</v>
      </c>
      <c r="I6" s="1">
        <v>76.19999694824219</v>
      </c>
      <c r="J6" s="1">
        <v>0.30000001192092896</v>
      </c>
      <c r="V6" s="8">
        <f t="shared" si="1"/>
        <v>0.10010999865531921</v>
      </c>
      <c r="W6" s="8">
        <f t="shared" si="2"/>
        <v>0.17055999603271482</v>
      </c>
      <c r="X6" s="8">
        <f t="shared" si="3"/>
        <v>3.7064000000000004</v>
      </c>
      <c r="Y6" s="8">
        <f t="shared" si="4"/>
        <v>0</v>
      </c>
      <c r="Z6" s="8">
        <f t="shared" si="5"/>
        <v>0.03548387173683413</v>
      </c>
      <c r="AA6" s="8">
        <f t="shared" si="6"/>
        <v>0.06525</v>
      </c>
      <c r="AB6" s="8">
        <f t="shared" si="7"/>
        <v>0.24659999999999999</v>
      </c>
      <c r="AC6" s="8">
        <f t="shared" si="8"/>
        <v>3.802379847717285</v>
      </c>
      <c r="AD6" s="8">
        <f t="shared" si="9"/>
        <v>0.0076800003051757815</v>
      </c>
      <c r="AE6" s="9">
        <f t="shared" si="10"/>
        <v>4.012553866424868</v>
      </c>
      <c r="AF6" s="9">
        <f t="shared" si="11"/>
        <v>4.121909848022461</v>
      </c>
      <c r="AG6" s="10">
        <f t="shared" si="12"/>
        <v>2.6887078346263733</v>
      </c>
    </row>
    <row r="7" spans="1:33" ht="15">
      <c r="A7" t="s">
        <v>44</v>
      </c>
      <c r="B7" s="2">
        <v>7.090000152587891</v>
      </c>
      <c r="C7" s="1">
        <v>4.199999809265137</v>
      </c>
      <c r="D7">
        <v>146</v>
      </c>
      <c r="E7">
        <v>0</v>
      </c>
      <c r="F7" s="1">
        <v>9.100000381469727</v>
      </c>
      <c r="G7" s="1">
        <v>2.5</v>
      </c>
      <c r="H7" s="3">
        <v>3.9000000953674316</v>
      </c>
      <c r="I7" s="1">
        <v>49.79999923706055</v>
      </c>
      <c r="J7" s="1">
        <v>0.699999988079071</v>
      </c>
      <c r="V7" s="8">
        <f t="shared" si="1"/>
        <v>0.1999380043029785</v>
      </c>
      <c r="W7" s="8">
        <f t="shared" si="2"/>
        <v>0.08735999603271484</v>
      </c>
      <c r="X7" s="8">
        <f t="shared" si="3"/>
        <v>2.3944</v>
      </c>
      <c r="Y7" s="8">
        <f t="shared" si="4"/>
        <v>0</v>
      </c>
      <c r="Z7" s="8">
        <f t="shared" si="5"/>
        <v>0.14677419970112462</v>
      </c>
      <c r="AA7" s="8">
        <f t="shared" si="6"/>
        <v>0.10874999999999999</v>
      </c>
      <c r="AB7" s="8">
        <f t="shared" si="7"/>
        <v>0.3205800078392029</v>
      </c>
      <c r="AC7" s="8">
        <f t="shared" si="8"/>
        <v>2.4850199619293214</v>
      </c>
      <c r="AD7" s="8">
        <f t="shared" si="9"/>
        <v>0.017919999694824218</v>
      </c>
      <c r="AE7" s="9">
        <f t="shared" si="10"/>
        <v>2.8284722000368183</v>
      </c>
      <c r="AF7" s="9">
        <f t="shared" si="11"/>
        <v>2.9322699694633485</v>
      </c>
      <c r="AG7" s="10">
        <f t="shared" si="12"/>
        <v>3.6036248931979618</v>
      </c>
    </row>
    <row r="8" spans="1:33" ht="15">
      <c r="A8" t="s">
        <v>53</v>
      </c>
      <c r="B8" s="2">
        <v>3.549999952316284</v>
      </c>
      <c r="C8" s="1">
        <v>9.100000381469727</v>
      </c>
      <c r="D8">
        <v>140</v>
      </c>
      <c r="E8">
        <v>0</v>
      </c>
      <c r="F8" s="1">
        <v>9.100000381469727</v>
      </c>
      <c r="G8" s="1">
        <v>4.599999904632568</v>
      </c>
      <c r="H8" s="3">
        <v>3.299999952316284</v>
      </c>
      <c r="I8" s="1">
        <v>46.900001525878906</v>
      </c>
      <c r="J8" s="1">
        <v>0.6000000238418579</v>
      </c>
      <c r="V8" s="8">
        <f t="shared" si="1"/>
        <v>0.10010999865531921</v>
      </c>
      <c r="W8" s="8">
        <f t="shared" si="2"/>
        <v>0.1892800079345703</v>
      </c>
      <c r="X8" s="8">
        <f t="shared" si="3"/>
        <v>2.2960000000000003</v>
      </c>
      <c r="Y8" s="8">
        <f t="shared" si="4"/>
        <v>0</v>
      </c>
      <c r="Z8" s="8">
        <f t="shared" si="5"/>
        <v>0.14677419970112462</v>
      </c>
      <c r="AA8" s="8">
        <f t="shared" si="6"/>
        <v>0.20009999585151672</v>
      </c>
      <c r="AB8" s="8">
        <f t="shared" si="7"/>
        <v>0.2712599960803985</v>
      </c>
      <c r="AC8" s="8">
        <f t="shared" si="8"/>
        <v>2.3403100761413573</v>
      </c>
      <c r="AD8" s="8">
        <f t="shared" si="9"/>
        <v>0.015360000610351563</v>
      </c>
      <c r="AE8" s="9">
        <f t="shared" si="10"/>
        <v>2.7321642062910145</v>
      </c>
      <c r="AF8" s="9">
        <f t="shared" si="11"/>
        <v>2.8270300686836243</v>
      </c>
      <c r="AG8" s="10">
        <f t="shared" si="12"/>
        <v>3.4129356773753887</v>
      </c>
    </row>
    <row r="9" spans="1:33" ht="15">
      <c r="A9" t="s">
        <v>108</v>
      </c>
      <c r="B9" s="2">
        <v>3.549999952316284</v>
      </c>
      <c r="C9" s="1">
        <v>0</v>
      </c>
      <c r="D9">
        <v>116</v>
      </c>
      <c r="E9">
        <v>0</v>
      </c>
      <c r="F9" s="1">
        <v>2.9000000953674316</v>
      </c>
      <c r="G9" s="1">
        <v>2.4000000953674316</v>
      </c>
      <c r="H9" s="3">
        <v>11.600000381469727</v>
      </c>
      <c r="I9" s="1">
        <v>18.100000381469727</v>
      </c>
      <c r="J9" s="1">
        <v>2.200000047683716</v>
      </c>
      <c r="V9" s="8">
        <f t="shared" si="1"/>
        <v>0.10010999865531921</v>
      </c>
      <c r="W9" s="8">
        <f t="shared" si="2"/>
        <v>0</v>
      </c>
      <c r="X9" s="8">
        <f t="shared" si="3"/>
        <v>1.9024</v>
      </c>
      <c r="Y9" s="8">
        <f t="shared" si="4"/>
        <v>0</v>
      </c>
      <c r="Z9" s="8">
        <f t="shared" si="5"/>
        <v>0.04677419508657148</v>
      </c>
      <c r="AA9" s="8">
        <f t="shared" si="6"/>
        <v>0.10440000414848327</v>
      </c>
      <c r="AB9" s="8">
        <f t="shared" si="7"/>
        <v>0.9535200313568115</v>
      </c>
      <c r="AC9" s="8">
        <f t="shared" si="8"/>
        <v>0.9031900190353394</v>
      </c>
      <c r="AD9" s="8">
        <f t="shared" si="9"/>
        <v>0.05632000122070313</v>
      </c>
      <c r="AE9" s="9">
        <f t="shared" si="10"/>
        <v>2.0492841937418906</v>
      </c>
      <c r="AF9" s="9">
        <f t="shared" si="11"/>
        <v>2.0174300557613374</v>
      </c>
      <c r="AG9" s="10">
        <f t="shared" si="12"/>
        <v>1.5665786198007108</v>
      </c>
    </row>
    <row r="10" spans="1:33" ht="15">
      <c r="A10" t="s">
        <v>94</v>
      </c>
      <c r="B10" s="2">
        <v>3.549999952316284</v>
      </c>
      <c r="C10" s="1">
        <v>8.5</v>
      </c>
      <c r="D10">
        <v>220</v>
      </c>
      <c r="E10">
        <v>0</v>
      </c>
      <c r="F10" s="1">
        <v>0.699999988079071</v>
      </c>
      <c r="G10" s="1">
        <v>24.399999618530273</v>
      </c>
      <c r="H10" s="3">
        <v>15.600000381469727</v>
      </c>
      <c r="I10" s="1">
        <v>31.299999237060547</v>
      </c>
      <c r="J10" s="1">
        <v>4.300000190734863</v>
      </c>
      <c r="V10" s="8">
        <f t="shared" si="1"/>
        <v>0.10010999865531921</v>
      </c>
      <c r="W10" s="8">
        <f t="shared" si="2"/>
        <v>0.17679999999999998</v>
      </c>
      <c r="X10" s="8">
        <f t="shared" si="3"/>
        <v>3.608</v>
      </c>
      <c r="Y10" s="8">
        <f t="shared" si="4"/>
        <v>0</v>
      </c>
      <c r="Z10" s="8">
        <f t="shared" si="5"/>
        <v>0.011290322388372112</v>
      </c>
      <c r="AA10" s="8">
        <f t="shared" si="6"/>
        <v>1.0613999834060668</v>
      </c>
      <c r="AB10" s="8">
        <f t="shared" si="7"/>
        <v>1.2823200313568115</v>
      </c>
      <c r="AC10" s="8">
        <f t="shared" si="8"/>
        <v>1.5618699619293213</v>
      </c>
      <c r="AD10" s="8">
        <f t="shared" si="9"/>
        <v>0.1100800048828125</v>
      </c>
      <c r="AE10" s="9">
        <f t="shared" si="10"/>
        <v>3.8962003210436915</v>
      </c>
      <c r="AF10" s="9">
        <f t="shared" si="11"/>
        <v>4.015669981575012</v>
      </c>
      <c r="AG10" s="10">
        <f t="shared" si="12"/>
        <v>3.020010590714012</v>
      </c>
    </row>
    <row r="11" spans="1:33" ht="15">
      <c r="A11" t="s">
        <v>87</v>
      </c>
      <c r="B11" s="2">
        <v>3.549999952316284</v>
      </c>
      <c r="C11" s="1">
        <v>0</v>
      </c>
      <c r="D11">
        <v>128</v>
      </c>
      <c r="E11">
        <v>0</v>
      </c>
      <c r="F11" s="1">
        <v>2.200000047683716</v>
      </c>
      <c r="G11" s="1">
        <v>1</v>
      </c>
      <c r="H11" s="3">
        <v>12.300000190734863</v>
      </c>
      <c r="I11" s="1">
        <v>22.899999618530273</v>
      </c>
      <c r="J11" s="1">
        <v>1.899999976158142</v>
      </c>
      <c r="V11" s="8">
        <f t="shared" si="1"/>
        <v>0.10010999865531921</v>
      </c>
      <c r="W11" s="8">
        <f t="shared" si="2"/>
        <v>0</v>
      </c>
      <c r="X11" s="8">
        <f t="shared" si="3"/>
        <v>2.0992</v>
      </c>
      <c r="Y11" s="8">
        <f t="shared" si="4"/>
        <v>0</v>
      </c>
      <c r="Z11" s="8">
        <f t="shared" si="5"/>
        <v>0.03548387173683413</v>
      </c>
      <c r="AA11" s="8">
        <f t="shared" si="6"/>
        <v>0.0435</v>
      </c>
      <c r="AB11" s="8">
        <f t="shared" si="7"/>
        <v>1.0110600156784058</v>
      </c>
      <c r="AC11" s="8">
        <f t="shared" si="8"/>
        <v>1.1427099809646606</v>
      </c>
      <c r="AD11" s="8">
        <f t="shared" si="9"/>
        <v>0.04863999938964844</v>
      </c>
      <c r="AE11" s="9">
        <f t="shared" si="10"/>
        <v>2.2347938703921533</v>
      </c>
      <c r="AF11" s="9">
        <f t="shared" si="11"/>
        <v>2.2459099960327147</v>
      </c>
      <c r="AG11" s="10">
        <f t="shared" si="12"/>
        <v>0.4961776529735681</v>
      </c>
    </row>
    <row r="12" spans="1:33" ht="15">
      <c r="A12" t="s">
        <v>95</v>
      </c>
      <c r="B12" s="2">
        <v>3.549999952316284</v>
      </c>
      <c r="C12" s="1">
        <v>0</v>
      </c>
      <c r="D12">
        <v>73</v>
      </c>
      <c r="E12">
        <v>0</v>
      </c>
      <c r="F12" s="1">
        <v>0.800000011920929</v>
      </c>
      <c r="G12" s="1">
        <v>1.2000000476837158</v>
      </c>
      <c r="H12" s="3">
        <v>1.100000023841858</v>
      </c>
      <c r="I12" s="1">
        <v>23.200000762939453</v>
      </c>
      <c r="J12" s="1">
        <v>0.699999988079071</v>
      </c>
      <c r="V12" s="8">
        <f t="shared" si="1"/>
        <v>0.10010999865531921</v>
      </c>
      <c r="W12" s="8">
        <f t="shared" si="2"/>
        <v>0</v>
      </c>
      <c r="X12" s="8">
        <f t="shared" si="3"/>
        <v>1.1972</v>
      </c>
      <c r="Y12" s="8">
        <f t="shared" si="4"/>
        <v>0</v>
      </c>
      <c r="Z12" s="8">
        <f t="shared" si="5"/>
        <v>0.012903225998724661</v>
      </c>
      <c r="AA12" s="8">
        <f t="shared" si="6"/>
        <v>0.052200002074241636</v>
      </c>
      <c r="AB12" s="8">
        <f t="shared" si="7"/>
        <v>0.09042000195980071</v>
      </c>
      <c r="AC12" s="8">
        <f t="shared" si="8"/>
        <v>1.1576800380706787</v>
      </c>
      <c r="AD12" s="8">
        <f t="shared" si="9"/>
        <v>0.017919999694824218</v>
      </c>
      <c r="AE12" s="9">
        <f t="shared" si="10"/>
        <v>1.3102132246540439</v>
      </c>
      <c r="AF12" s="9">
        <f t="shared" si="11"/>
        <v>1.3182200417995453</v>
      </c>
      <c r="AG12" s="10">
        <f t="shared" si="12"/>
        <v>0.6092463710371946</v>
      </c>
    </row>
    <row r="13" spans="1:33" ht="15">
      <c r="A13" t="s">
        <v>82</v>
      </c>
      <c r="B13" s="2">
        <v>3.549999952316284</v>
      </c>
      <c r="C13" s="1">
        <v>0</v>
      </c>
      <c r="D13">
        <v>73</v>
      </c>
      <c r="E13">
        <v>0</v>
      </c>
      <c r="F13" s="1">
        <v>0.5</v>
      </c>
      <c r="G13" s="1">
        <v>10.800000190734863</v>
      </c>
      <c r="H13" s="3">
        <v>3.200000047683716</v>
      </c>
      <c r="I13" s="1">
        <v>11.199999809265137</v>
      </c>
      <c r="J13" s="1">
        <v>0.800000011920929</v>
      </c>
      <c r="V13" s="8">
        <f t="shared" si="1"/>
        <v>0.10010999865531921</v>
      </c>
      <c r="W13" s="8">
        <f t="shared" si="2"/>
        <v>0</v>
      </c>
      <c r="X13" s="8">
        <f t="shared" si="3"/>
        <v>1.1972</v>
      </c>
      <c r="Y13" s="8">
        <f t="shared" si="4"/>
        <v>0</v>
      </c>
      <c r="Z13" s="8">
        <f t="shared" si="5"/>
        <v>0.008064516129032258</v>
      </c>
      <c r="AA13" s="8">
        <f t="shared" si="6"/>
        <v>0.4698000082969665</v>
      </c>
      <c r="AB13" s="8">
        <f t="shared" si="7"/>
        <v>0.2630400039196014</v>
      </c>
      <c r="AC13" s="8">
        <f t="shared" si="8"/>
        <v>0.5588799904823303</v>
      </c>
      <c r="AD13" s="8">
        <f t="shared" si="9"/>
        <v>0.020480000305175782</v>
      </c>
      <c r="AE13" s="9">
        <f t="shared" si="10"/>
        <v>1.3053745147843514</v>
      </c>
      <c r="AF13" s="9">
        <f t="shared" si="11"/>
        <v>1.312200003004074</v>
      </c>
      <c r="AG13" s="10">
        <f t="shared" si="12"/>
        <v>0.5215124286501174</v>
      </c>
    </row>
    <row r="14" spans="1:33" ht="15">
      <c r="A14" t="s">
        <v>77</v>
      </c>
      <c r="B14" s="2">
        <v>49.630001068115234</v>
      </c>
      <c r="C14" s="1">
        <v>6.300000190734863</v>
      </c>
      <c r="D14">
        <v>262</v>
      </c>
      <c r="E14">
        <v>3</v>
      </c>
      <c r="F14" s="1">
        <v>0</v>
      </c>
      <c r="G14" s="1">
        <v>120.5</v>
      </c>
      <c r="H14" s="3">
        <v>2.299999952316284</v>
      </c>
      <c r="I14" s="1">
        <v>5.699999809265137</v>
      </c>
      <c r="J14" s="1">
        <v>1.399999976158142</v>
      </c>
      <c r="V14" s="8">
        <f t="shared" si="1"/>
        <v>1.3995660301208497</v>
      </c>
      <c r="W14" s="8">
        <f t="shared" si="2"/>
        <v>0.13104000396728516</v>
      </c>
      <c r="X14" s="8">
        <f t="shared" si="3"/>
        <v>4.2968</v>
      </c>
      <c r="Y14" s="8">
        <f t="shared" si="4"/>
        <v>0.09990000000000002</v>
      </c>
      <c r="Z14" s="8">
        <f t="shared" si="5"/>
        <v>0</v>
      </c>
      <c r="AA14" s="8">
        <f t="shared" si="6"/>
        <v>5.24175</v>
      </c>
      <c r="AB14" s="8">
        <f t="shared" si="7"/>
        <v>0.18905999608039856</v>
      </c>
      <c r="AC14" s="8">
        <f t="shared" si="8"/>
        <v>0.2844299904823303</v>
      </c>
      <c r="AD14" s="8">
        <f t="shared" si="9"/>
        <v>0.035839999389648436</v>
      </c>
      <c r="AE14" s="9">
        <f t="shared" si="10"/>
        <v>5.927306034088135</v>
      </c>
      <c r="AF14" s="9">
        <f t="shared" si="11"/>
        <v>5.751079985952377</v>
      </c>
      <c r="AG14" s="10">
        <f t="shared" si="12"/>
        <v>3.017986352452255</v>
      </c>
    </row>
    <row r="15" spans="1:33" ht="15">
      <c r="A15" t="s">
        <v>78</v>
      </c>
      <c r="B15" s="2">
        <v>3.549999952316284</v>
      </c>
      <c r="C15" s="1">
        <v>0</v>
      </c>
      <c r="D15">
        <v>43</v>
      </c>
      <c r="E15">
        <v>0</v>
      </c>
      <c r="F15" s="1">
        <v>0.8999999761581421</v>
      </c>
      <c r="G15" s="1">
        <v>2.9000000953674316</v>
      </c>
      <c r="H15" s="3">
        <v>2.5</v>
      </c>
      <c r="I15" s="1">
        <v>10.399999618530273</v>
      </c>
      <c r="J15" s="1">
        <v>0.5</v>
      </c>
      <c r="V15" s="8">
        <f t="shared" si="1"/>
        <v>0.10010999865531921</v>
      </c>
      <c r="W15" s="8">
        <f t="shared" si="2"/>
        <v>0</v>
      </c>
      <c r="X15" s="8">
        <f t="shared" si="3"/>
        <v>0.7052</v>
      </c>
      <c r="Y15" s="8">
        <f t="shared" si="4"/>
        <v>0</v>
      </c>
      <c r="Z15" s="8">
        <f t="shared" si="5"/>
        <v>0.014516128647711969</v>
      </c>
      <c r="AA15" s="8">
        <f t="shared" si="6"/>
        <v>0.12615000414848326</v>
      </c>
      <c r="AB15" s="8">
        <f t="shared" si="7"/>
        <v>0.2055</v>
      </c>
      <c r="AC15" s="8">
        <f t="shared" si="8"/>
        <v>0.5189599809646607</v>
      </c>
      <c r="AD15" s="8">
        <f t="shared" si="9"/>
        <v>0.0128</v>
      </c>
      <c r="AE15" s="9">
        <f t="shared" si="10"/>
        <v>0.8198261273030313</v>
      </c>
      <c r="AF15" s="9">
        <f t="shared" si="11"/>
        <v>0.8634099851131439</v>
      </c>
      <c r="AG15" s="10">
        <f t="shared" si="12"/>
        <v>5.178579224699602</v>
      </c>
    </row>
    <row r="16" spans="1:33" ht="15">
      <c r="A16" t="s">
        <v>79</v>
      </c>
      <c r="B16" s="2">
        <v>3.549999952316284</v>
      </c>
      <c r="C16" s="1">
        <v>0</v>
      </c>
      <c r="D16">
        <v>30.5</v>
      </c>
      <c r="E16">
        <v>0</v>
      </c>
      <c r="F16" s="1">
        <v>0</v>
      </c>
      <c r="G16" s="1">
        <v>0.699999988079071</v>
      </c>
      <c r="H16" s="3">
        <v>0.5</v>
      </c>
      <c r="I16" s="1">
        <v>11.199999809265137</v>
      </c>
      <c r="J16" s="1">
        <v>0.20000000298023224</v>
      </c>
      <c r="V16" s="8">
        <f t="shared" si="1"/>
        <v>0.10010999865531921</v>
      </c>
      <c r="W16" s="8">
        <f t="shared" si="2"/>
        <v>0</v>
      </c>
      <c r="X16" s="8">
        <f t="shared" si="3"/>
        <v>0.5002000000000001</v>
      </c>
      <c r="Y16" s="8">
        <f t="shared" si="4"/>
        <v>0</v>
      </c>
      <c r="Z16" s="8">
        <f t="shared" si="5"/>
        <v>0</v>
      </c>
      <c r="AA16" s="8">
        <f t="shared" si="6"/>
        <v>0.030449999481439588</v>
      </c>
      <c r="AB16" s="8">
        <f t="shared" si="7"/>
        <v>0.0411</v>
      </c>
      <c r="AC16" s="8">
        <f t="shared" si="8"/>
        <v>0.5588799904823303</v>
      </c>
      <c r="AD16" s="8">
        <f t="shared" si="9"/>
        <v>0.0051200000762939455</v>
      </c>
      <c r="AE16" s="9">
        <f t="shared" si="10"/>
        <v>0.6003099986553193</v>
      </c>
      <c r="AF16" s="9">
        <f t="shared" si="11"/>
        <v>0.6355499900400639</v>
      </c>
      <c r="AG16" s="10">
        <f t="shared" si="12"/>
        <v>5.702909990952147</v>
      </c>
    </row>
    <row r="17" spans="1:33" ht="15">
      <c r="A17" t="s">
        <v>88</v>
      </c>
      <c r="B17" s="2">
        <v>3.549999952316284</v>
      </c>
      <c r="C17" s="1">
        <v>0</v>
      </c>
      <c r="D17">
        <v>140</v>
      </c>
      <c r="E17">
        <v>0</v>
      </c>
      <c r="F17" s="1">
        <v>1</v>
      </c>
      <c r="G17" s="1">
        <v>1.600000023841858</v>
      </c>
      <c r="H17" s="3">
        <v>1.5</v>
      </c>
      <c r="I17" s="1">
        <v>45.20000076293945</v>
      </c>
      <c r="J17" s="1">
        <v>0.8999999761581421</v>
      </c>
      <c r="V17" s="8">
        <f t="shared" si="1"/>
        <v>0.10010999865531921</v>
      </c>
      <c r="W17" s="8">
        <f t="shared" si="2"/>
        <v>0</v>
      </c>
      <c r="X17" s="8">
        <f t="shared" si="3"/>
        <v>2.2960000000000003</v>
      </c>
      <c r="Y17" s="8">
        <f t="shared" si="4"/>
        <v>0</v>
      </c>
      <c r="Z17" s="8">
        <f t="shared" si="5"/>
        <v>0.016129032258064516</v>
      </c>
      <c r="AA17" s="8">
        <f t="shared" si="6"/>
        <v>0.06960000103712081</v>
      </c>
      <c r="AB17" s="8">
        <f t="shared" si="7"/>
        <v>0.12329999999999999</v>
      </c>
      <c r="AC17" s="8">
        <f t="shared" si="8"/>
        <v>2.2554800380706785</v>
      </c>
      <c r="AD17" s="8">
        <f t="shared" si="9"/>
        <v>0.023039999389648437</v>
      </c>
      <c r="AE17" s="9">
        <f t="shared" si="10"/>
        <v>2.412239030913384</v>
      </c>
      <c r="AF17" s="9">
        <f t="shared" si="11"/>
        <v>2.471420038497448</v>
      </c>
      <c r="AG17" s="10">
        <f t="shared" si="12"/>
        <v>2.423633867267636</v>
      </c>
    </row>
    <row r="18" spans="1:33" ht="15">
      <c r="A18" t="s">
        <v>109</v>
      </c>
      <c r="B18" s="2">
        <v>3.549999952316284</v>
      </c>
      <c r="C18" s="1">
        <v>0</v>
      </c>
      <c r="D18">
        <v>104</v>
      </c>
      <c r="E18">
        <v>0</v>
      </c>
      <c r="F18" s="1">
        <v>1.2999999523162842</v>
      </c>
      <c r="G18" s="1">
        <v>0.8999999761581421</v>
      </c>
      <c r="H18" s="3">
        <v>11.300000190734863</v>
      </c>
      <c r="I18" s="1">
        <v>17.100000381469727</v>
      </c>
      <c r="J18" s="1">
        <v>1.100000023841858</v>
      </c>
      <c r="V18" s="8">
        <f t="shared" si="1"/>
        <v>0.10010999865531921</v>
      </c>
      <c r="W18" s="8">
        <f t="shared" si="2"/>
        <v>0</v>
      </c>
      <c r="X18" s="8">
        <f t="shared" si="3"/>
        <v>1.7056000000000002</v>
      </c>
      <c r="Y18" s="8">
        <f t="shared" si="4"/>
        <v>0</v>
      </c>
      <c r="Z18" s="8">
        <f t="shared" si="5"/>
        <v>0.02096774116639168</v>
      </c>
      <c r="AA18" s="8">
        <f t="shared" si="6"/>
        <v>0.03914999896287918</v>
      </c>
      <c r="AB18" s="8">
        <f t="shared" si="7"/>
        <v>0.9288600156784057</v>
      </c>
      <c r="AC18" s="8">
        <f t="shared" si="8"/>
        <v>0.8532900190353394</v>
      </c>
      <c r="AD18" s="8">
        <f t="shared" si="9"/>
        <v>0.028160000610351565</v>
      </c>
      <c r="AE18" s="9">
        <f t="shared" si="10"/>
        <v>1.826677739821711</v>
      </c>
      <c r="AF18" s="9">
        <f t="shared" si="11"/>
        <v>1.8494600342869758</v>
      </c>
      <c r="AG18" s="10">
        <f t="shared" si="12"/>
        <v>1.2394690223920386</v>
      </c>
    </row>
    <row r="19" spans="1:33" ht="15">
      <c r="A19" t="s">
        <v>110</v>
      </c>
      <c r="B19" s="2">
        <v>3.549999952316284</v>
      </c>
      <c r="C19" s="1">
        <v>0</v>
      </c>
      <c r="D19">
        <v>110</v>
      </c>
      <c r="E19">
        <v>0</v>
      </c>
      <c r="F19" s="1">
        <v>1.600000023841858</v>
      </c>
      <c r="G19" s="1">
        <v>0.8999999761581421</v>
      </c>
      <c r="H19" s="3">
        <v>10.300000190734863</v>
      </c>
      <c r="I19" s="1">
        <v>20.899999618530273</v>
      </c>
      <c r="J19" s="1">
        <v>1.5</v>
      </c>
      <c r="V19" s="8">
        <f t="shared" si="1"/>
        <v>0.10010999865531921</v>
      </c>
      <c r="W19" s="8">
        <f t="shared" si="2"/>
        <v>0</v>
      </c>
      <c r="X19" s="8">
        <f t="shared" si="3"/>
        <v>1.804</v>
      </c>
      <c r="Y19" s="8">
        <f t="shared" si="4"/>
        <v>0</v>
      </c>
      <c r="Z19" s="8">
        <f t="shared" si="5"/>
        <v>0.025806451997449322</v>
      </c>
      <c r="AA19" s="8">
        <f t="shared" si="6"/>
        <v>0.03914999896287918</v>
      </c>
      <c r="AB19" s="8">
        <f t="shared" si="7"/>
        <v>0.8466600156784058</v>
      </c>
      <c r="AC19" s="8">
        <f t="shared" si="8"/>
        <v>1.0429099809646607</v>
      </c>
      <c r="AD19" s="8">
        <f t="shared" si="9"/>
        <v>0.038400000000000004</v>
      </c>
      <c r="AE19" s="9">
        <f t="shared" si="10"/>
        <v>1.9299164506527684</v>
      </c>
      <c r="AF19" s="9">
        <f t="shared" si="11"/>
        <v>1.9671199956059457</v>
      </c>
      <c r="AG19" s="10">
        <f t="shared" si="12"/>
        <v>1.9093249686640217</v>
      </c>
    </row>
    <row r="20" spans="1:33" ht="15">
      <c r="A20" t="s">
        <v>111</v>
      </c>
      <c r="B20" s="2">
        <v>3.549999952316284</v>
      </c>
      <c r="C20" s="1">
        <v>0</v>
      </c>
      <c r="D20">
        <v>98</v>
      </c>
      <c r="E20">
        <v>0</v>
      </c>
      <c r="F20" s="1">
        <v>1.2000000476837158</v>
      </c>
      <c r="G20" s="1">
        <v>0.8999999761581421</v>
      </c>
      <c r="H20" s="3">
        <v>9.399999618530273</v>
      </c>
      <c r="I20" s="1">
        <v>18.799999237060547</v>
      </c>
      <c r="J20" s="1">
        <v>1.600000023841858</v>
      </c>
      <c r="V20" s="8">
        <f t="shared" si="1"/>
        <v>0.10010999865531921</v>
      </c>
      <c r="W20" s="8">
        <f t="shared" si="2"/>
        <v>0</v>
      </c>
      <c r="X20" s="8">
        <f t="shared" si="3"/>
        <v>1.6072000000000002</v>
      </c>
      <c r="Y20" s="8">
        <f t="shared" si="4"/>
        <v>0</v>
      </c>
      <c r="Z20" s="8">
        <f t="shared" si="5"/>
        <v>0.01935483947876961</v>
      </c>
      <c r="AA20" s="8">
        <f t="shared" si="6"/>
        <v>0.03914999896287918</v>
      </c>
      <c r="AB20" s="8">
        <f t="shared" si="7"/>
        <v>0.7726799686431884</v>
      </c>
      <c r="AC20" s="8">
        <f t="shared" si="8"/>
        <v>0.9381199619293212</v>
      </c>
      <c r="AD20" s="8">
        <f t="shared" si="9"/>
        <v>0.040960000610351564</v>
      </c>
      <c r="AE20" s="9">
        <f t="shared" si="10"/>
        <v>1.726664838134089</v>
      </c>
      <c r="AF20" s="9">
        <f t="shared" si="11"/>
        <v>1.7909099301457405</v>
      </c>
      <c r="AG20" s="10">
        <f t="shared" si="12"/>
        <v>3.6528060521123624</v>
      </c>
    </row>
    <row r="21" spans="1:33" ht="15">
      <c r="A21" t="s">
        <v>80</v>
      </c>
      <c r="B21" s="2">
        <v>21.270000457763672</v>
      </c>
      <c r="C21" s="1">
        <v>3.299999952316284</v>
      </c>
      <c r="D21">
        <v>159</v>
      </c>
      <c r="E21">
        <v>0</v>
      </c>
      <c r="F21" s="1">
        <v>2.299999952316284</v>
      </c>
      <c r="G21" s="1">
        <v>19.799999237060547</v>
      </c>
      <c r="H21" s="3">
        <v>13.5</v>
      </c>
      <c r="I21" s="1">
        <v>25.299999237060547</v>
      </c>
      <c r="J21" s="1">
        <v>3.4000000953674316</v>
      </c>
      <c r="V21" s="8">
        <f t="shared" si="1"/>
        <v>0.5998140129089355</v>
      </c>
      <c r="W21" s="8">
        <f t="shared" si="2"/>
        <v>0.0686399990081787</v>
      </c>
      <c r="X21" s="8">
        <f t="shared" si="3"/>
        <v>2.6076</v>
      </c>
      <c r="Y21" s="8">
        <f t="shared" si="4"/>
        <v>0</v>
      </c>
      <c r="Z21" s="8">
        <f t="shared" si="5"/>
        <v>0.03709677342445619</v>
      </c>
      <c r="AA21" s="8">
        <f t="shared" si="6"/>
        <v>0.8612999668121337</v>
      </c>
      <c r="AB21" s="8">
        <f t="shared" si="7"/>
        <v>1.1097</v>
      </c>
      <c r="AC21" s="8">
        <f t="shared" si="8"/>
        <v>1.2624699619293214</v>
      </c>
      <c r="AD21" s="8">
        <f t="shared" si="9"/>
        <v>0.08704000244140625</v>
      </c>
      <c r="AE21" s="9">
        <f t="shared" si="10"/>
        <v>3.3131507853415707</v>
      </c>
      <c r="AF21" s="9">
        <f t="shared" si="11"/>
        <v>3.320509931182861</v>
      </c>
      <c r="AG21" s="10">
        <f t="shared" si="12"/>
        <v>0.22187284384197273</v>
      </c>
    </row>
    <row r="22" spans="1:33" ht="15">
      <c r="A22" t="s">
        <v>83</v>
      </c>
      <c r="B22" s="2">
        <v>21.270000457763672</v>
      </c>
      <c r="C22" s="1">
        <v>0</v>
      </c>
      <c r="D22">
        <v>49</v>
      </c>
      <c r="E22">
        <v>0</v>
      </c>
      <c r="F22" s="1">
        <v>5</v>
      </c>
      <c r="G22" s="1">
        <v>7.599999904632568</v>
      </c>
      <c r="H22" s="3">
        <v>4.900000095367432</v>
      </c>
      <c r="I22" s="1">
        <v>14.199999809265137</v>
      </c>
      <c r="J22" s="1">
        <v>1.7000000476837158</v>
      </c>
      <c r="V22" s="8">
        <f t="shared" si="1"/>
        <v>0.5998140129089355</v>
      </c>
      <c r="W22" s="8">
        <f t="shared" si="2"/>
        <v>0</v>
      </c>
      <c r="X22" s="8">
        <f t="shared" si="3"/>
        <v>0.8036000000000001</v>
      </c>
      <c r="Y22" s="8">
        <f t="shared" si="4"/>
        <v>0</v>
      </c>
      <c r="Z22" s="8">
        <f t="shared" si="5"/>
        <v>0.08064516129032258</v>
      </c>
      <c r="AA22" s="8">
        <f t="shared" si="6"/>
        <v>0.3305999958515167</v>
      </c>
      <c r="AB22" s="8">
        <f t="shared" si="7"/>
        <v>0.40278000783920287</v>
      </c>
      <c r="AC22" s="8">
        <f t="shared" si="8"/>
        <v>0.7085799904823303</v>
      </c>
      <c r="AD22" s="8">
        <f t="shared" si="9"/>
        <v>0.043520001220703125</v>
      </c>
      <c r="AE22" s="9">
        <f t="shared" si="10"/>
        <v>1.4840591741992581</v>
      </c>
      <c r="AF22" s="9">
        <f t="shared" si="11"/>
        <v>1.485479995393753</v>
      </c>
      <c r="AG22" s="10">
        <f t="shared" si="12"/>
        <v>0.09569304281576833</v>
      </c>
    </row>
    <row r="23" spans="1:33" ht="15">
      <c r="A23" t="s">
        <v>84</v>
      </c>
      <c r="B23" s="2">
        <v>14.180000305175781</v>
      </c>
      <c r="C23" s="1">
        <v>6.300000190734863</v>
      </c>
      <c r="D23">
        <v>256</v>
      </c>
      <c r="E23">
        <v>0</v>
      </c>
      <c r="F23" s="1">
        <v>33.20000076293945</v>
      </c>
      <c r="G23" s="1">
        <v>22.5</v>
      </c>
      <c r="H23" s="3">
        <v>20.799999237060547</v>
      </c>
      <c r="I23" s="1">
        <v>49.5</v>
      </c>
      <c r="J23" s="1">
        <v>5.300000190734863</v>
      </c>
      <c r="V23" s="8">
        <f t="shared" si="1"/>
        <v>0.399876008605957</v>
      </c>
      <c r="W23" s="8">
        <f t="shared" si="2"/>
        <v>0.13104000396728516</v>
      </c>
      <c r="X23" s="8">
        <f t="shared" si="3"/>
        <v>4.1984</v>
      </c>
      <c r="Y23" s="8">
        <f t="shared" si="4"/>
        <v>0</v>
      </c>
      <c r="Z23" s="8">
        <f t="shared" si="5"/>
        <v>0.5354838832732169</v>
      </c>
      <c r="AA23" s="8">
        <f t="shared" si="6"/>
        <v>0.9787499999999999</v>
      </c>
      <c r="AB23" s="8">
        <f t="shared" si="7"/>
        <v>1.7097599372863768</v>
      </c>
      <c r="AC23" s="8">
        <f t="shared" si="8"/>
        <v>2.47005</v>
      </c>
      <c r="AD23" s="8">
        <f t="shared" si="9"/>
        <v>0.1356800048828125</v>
      </c>
      <c r="AE23" s="9">
        <f t="shared" si="10"/>
        <v>5.26479989584646</v>
      </c>
      <c r="AF23" s="9">
        <f t="shared" si="11"/>
        <v>5.294239942169189</v>
      </c>
      <c r="AG23" s="10">
        <f t="shared" si="12"/>
        <v>0.5576273368481113</v>
      </c>
    </row>
    <row r="24" spans="1:33" ht="15">
      <c r="A24" t="s">
        <v>60</v>
      </c>
      <c r="B24" s="2">
        <v>212.6999969482422</v>
      </c>
      <c r="C24" s="1">
        <v>13.300000190734863</v>
      </c>
      <c r="D24">
        <v>360</v>
      </c>
      <c r="E24">
        <v>0</v>
      </c>
      <c r="F24" s="1">
        <v>28.100000381469727</v>
      </c>
      <c r="G24" s="1">
        <v>148.1999969482422</v>
      </c>
      <c r="H24" s="3">
        <v>33.099998474121094</v>
      </c>
      <c r="I24" s="1">
        <v>54.20000076293945</v>
      </c>
      <c r="J24" s="1">
        <v>16.100000381469727</v>
      </c>
      <c r="V24" s="8">
        <f t="shared" si="1"/>
        <v>5.998139913940429</v>
      </c>
      <c r="W24" s="8">
        <f t="shared" si="2"/>
        <v>0.27664000396728516</v>
      </c>
      <c r="X24" s="8">
        <f t="shared" si="3"/>
        <v>5.904000000000001</v>
      </c>
      <c r="Y24" s="8">
        <f t="shared" si="4"/>
        <v>0</v>
      </c>
      <c r="Z24" s="8">
        <f t="shared" si="5"/>
        <v>0.4532258126043504</v>
      </c>
      <c r="AA24" s="8">
        <f t="shared" si="6"/>
        <v>6.446699867248535</v>
      </c>
      <c r="AB24" s="8">
        <f t="shared" si="7"/>
        <v>2.720819874572754</v>
      </c>
      <c r="AC24" s="8">
        <f t="shared" si="8"/>
        <v>2.7045800380706786</v>
      </c>
      <c r="AD24" s="8">
        <f t="shared" si="9"/>
        <v>0.412160009765625</v>
      </c>
      <c r="AE24" s="9">
        <f t="shared" si="10"/>
        <v>12.632005730512065</v>
      </c>
      <c r="AF24" s="9">
        <f t="shared" si="11"/>
        <v>12.284259789657593</v>
      </c>
      <c r="AG24" s="10">
        <f t="shared" si="12"/>
        <v>2.7913167049289296</v>
      </c>
    </row>
    <row r="25" spans="1:33" ht="15">
      <c r="A25" t="s">
        <v>61</v>
      </c>
      <c r="B25" s="2">
        <v>177.25</v>
      </c>
      <c r="C25" s="1">
        <v>7.599999904632568</v>
      </c>
      <c r="D25">
        <v>244</v>
      </c>
      <c r="E25">
        <v>0</v>
      </c>
      <c r="F25" s="1">
        <v>15.300000190734863</v>
      </c>
      <c r="G25" s="1">
        <v>66.80000305175781</v>
      </c>
      <c r="H25" s="3">
        <v>29.899999618530273</v>
      </c>
      <c r="I25" s="1">
        <v>77.30000305175781</v>
      </c>
      <c r="J25" s="1">
        <v>13.5</v>
      </c>
      <c r="V25" s="8">
        <f t="shared" si="1"/>
        <v>4.99845</v>
      </c>
      <c r="W25" s="8">
        <f t="shared" si="2"/>
        <v>0.15807999801635741</v>
      </c>
      <c r="X25" s="8">
        <f t="shared" si="3"/>
        <v>4.001600000000001</v>
      </c>
      <c r="Y25" s="8">
        <f t="shared" si="4"/>
        <v>0</v>
      </c>
      <c r="Z25" s="8">
        <f t="shared" si="5"/>
        <v>0.24677419662475586</v>
      </c>
      <c r="AA25" s="8">
        <f t="shared" si="6"/>
        <v>2.9058001327514646</v>
      </c>
      <c r="AB25" s="8">
        <f t="shared" si="7"/>
        <v>2.4577799686431883</v>
      </c>
      <c r="AC25" s="8">
        <f t="shared" si="8"/>
        <v>3.8572701522827146</v>
      </c>
      <c r="AD25" s="8">
        <f t="shared" si="9"/>
        <v>0.3456</v>
      </c>
      <c r="AE25" s="9">
        <f t="shared" si="10"/>
        <v>9.404904194641114</v>
      </c>
      <c r="AF25" s="9">
        <f t="shared" si="11"/>
        <v>9.566450253677367</v>
      </c>
      <c r="AG25" s="10">
        <f t="shared" si="12"/>
        <v>1.7030524570750543</v>
      </c>
    </row>
    <row r="26" spans="1:33" ht="15">
      <c r="A26" t="s">
        <v>85</v>
      </c>
      <c r="B26" s="2">
        <v>212.6999969482422</v>
      </c>
      <c r="C26" s="1">
        <v>28.899999618530273</v>
      </c>
      <c r="D26">
        <v>250</v>
      </c>
      <c r="E26">
        <v>0</v>
      </c>
      <c r="F26" s="1">
        <v>8.800000190734863</v>
      </c>
      <c r="G26" s="1">
        <v>202.6999969482422</v>
      </c>
      <c r="H26" s="3">
        <v>10.100000381469727</v>
      </c>
      <c r="I26" s="1">
        <v>31.600000381469727</v>
      </c>
      <c r="J26" s="1">
        <v>11.399999618530273</v>
      </c>
      <c r="V26" s="8">
        <f t="shared" si="1"/>
        <v>5.998139913940429</v>
      </c>
      <c r="W26" s="8">
        <f t="shared" si="2"/>
        <v>0.6011199920654297</v>
      </c>
      <c r="X26" s="8">
        <f t="shared" si="3"/>
        <v>4.1000000000000005</v>
      </c>
      <c r="Y26" s="8">
        <f t="shared" si="4"/>
        <v>0</v>
      </c>
      <c r="Z26" s="8">
        <f t="shared" si="5"/>
        <v>0.14193548694733651</v>
      </c>
      <c r="AA26" s="8">
        <f t="shared" si="6"/>
        <v>8.817449867248534</v>
      </c>
      <c r="AB26" s="8">
        <f t="shared" si="7"/>
        <v>0.8302200313568114</v>
      </c>
      <c r="AC26" s="8">
        <f t="shared" si="8"/>
        <v>1.5768400190353393</v>
      </c>
      <c r="AD26" s="8">
        <f t="shared" si="9"/>
        <v>0.291839990234375</v>
      </c>
      <c r="AE26" s="9">
        <f t="shared" si="10"/>
        <v>10.841195392953196</v>
      </c>
      <c r="AF26" s="9">
        <f t="shared" si="11"/>
        <v>11.51634990787506</v>
      </c>
      <c r="AG26" s="10">
        <f t="shared" si="12"/>
        <v>6.039612183157268</v>
      </c>
    </row>
    <row r="27" spans="1:33" ht="15">
      <c r="A27" t="s">
        <v>99</v>
      </c>
      <c r="B27" s="2">
        <v>77.98999786376953</v>
      </c>
      <c r="C27" s="1">
        <v>15.800000190734863</v>
      </c>
      <c r="D27">
        <v>165</v>
      </c>
      <c r="E27">
        <v>0</v>
      </c>
      <c r="F27" s="1">
        <v>20.200000762939453</v>
      </c>
      <c r="G27" s="1">
        <v>34.20000076293945</v>
      </c>
      <c r="H27" s="3">
        <v>12.800000190734863</v>
      </c>
      <c r="I27" s="1">
        <v>60.599998474121094</v>
      </c>
      <c r="J27" s="1">
        <v>6.599999904632568</v>
      </c>
      <c r="V27" s="8">
        <f t="shared" si="1"/>
        <v>2.1993179397583007</v>
      </c>
      <c r="W27" s="8">
        <f t="shared" si="2"/>
        <v>0.32864000396728515</v>
      </c>
      <c r="X27" s="8">
        <f t="shared" si="3"/>
        <v>2.7060000000000004</v>
      </c>
      <c r="Y27" s="8">
        <f t="shared" si="4"/>
        <v>0</v>
      </c>
      <c r="Z27" s="8">
        <f t="shared" si="5"/>
        <v>0.32580646391837825</v>
      </c>
      <c r="AA27" s="8">
        <f t="shared" si="6"/>
        <v>1.487700033187866</v>
      </c>
      <c r="AB27" s="8">
        <f t="shared" si="7"/>
        <v>1.0521600156784057</v>
      </c>
      <c r="AC27" s="8">
        <f t="shared" si="8"/>
        <v>3.0239399238586424</v>
      </c>
      <c r="AD27" s="8">
        <f t="shared" si="9"/>
        <v>0.16895999755859376</v>
      </c>
      <c r="AE27" s="9">
        <f t="shared" si="10"/>
        <v>5.559764407643965</v>
      </c>
      <c r="AF27" s="9">
        <f t="shared" si="11"/>
        <v>5.732759970283508</v>
      </c>
      <c r="AG27" s="10">
        <f t="shared" si="12"/>
        <v>3.063895314278581</v>
      </c>
    </row>
    <row r="28" spans="1:33" ht="15">
      <c r="A28" t="s">
        <v>101</v>
      </c>
      <c r="B28" s="2">
        <v>170.16000366210938</v>
      </c>
      <c r="C28" s="1">
        <v>62.79999923706055</v>
      </c>
      <c r="D28">
        <v>390</v>
      </c>
      <c r="E28">
        <v>0</v>
      </c>
      <c r="F28" s="1">
        <v>212.8000030517578</v>
      </c>
      <c r="G28" s="1">
        <v>80.19999694824219</v>
      </c>
      <c r="H28" s="3">
        <v>51.20000076293945</v>
      </c>
      <c r="I28" s="1">
        <v>155.3000030517578</v>
      </c>
      <c r="J28" s="1">
        <v>11</v>
      </c>
      <c r="V28" s="8">
        <f t="shared" si="1"/>
        <v>4.798512103271484</v>
      </c>
      <c r="W28" s="8">
        <f t="shared" si="2"/>
        <v>1.3062399841308594</v>
      </c>
      <c r="X28" s="8">
        <f t="shared" si="3"/>
        <v>6.396000000000001</v>
      </c>
      <c r="Y28" s="8">
        <f t="shared" si="4"/>
        <v>0</v>
      </c>
      <c r="Z28" s="8">
        <f t="shared" si="5"/>
        <v>3.4322581137380292</v>
      </c>
      <c r="AA28" s="8">
        <f t="shared" si="6"/>
        <v>3.4886998672485348</v>
      </c>
      <c r="AB28" s="8">
        <f t="shared" si="7"/>
        <v>4.208640062713623</v>
      </c>
      <c r="AC28" s="8">
        <f t="shared" si="8"/>
        <v>7.749470152282715</v>
      </c>
      <c r="AD28" s="8">
        <f t="shared" si="9"/>
        <v>0.2816</v>
      </c>
      <c r="AE28" s="9">
        <f t="shared" si="10"/>
        <v>15.933010201140373</v>
      </c>
      <c r="AF28" s="9">
        <f t="shared" si="11"/>
        <v>15.728410082244872</v>
      </c>
      <c r="AG28" s="10">
        <f t="shared" si="12"/>
        <v>1.2924254001509043</v>
      </c>
    </row>
    <row r="29" spans="1:33" ht="15">
      <c r="A29" t="s">
        <v>70</v>
      </c>
      <c r="B29" s="2">
        <v>177.25</v>
      </c>
      <c r="C29" s="1">
        <v>170.5</v>
      </c>
      <c r="D29">
        <v>287</v>
      </c>
      <c r="E29">
        <v>0</v>
      </c>
      <c r="F29" s="1">
        <v>20.600000381469727</v>
      </c>
      <c r="G29" s="1">
        <v>163</v>
      </c>
      <c r="H29" s="3">
        <v>23.799999237060547</v>
      </c>
      <c r="I29" s="1">
        <v>84.0999984741211</v>
      </c>
      <c r="J29" s="1">
        <v>10.800000190734863</v>
      </c>
      <c r="V29" s="8">
        <f t="shared" si="1"/>
        <v>4.99845</v>
      </c>
      <c r="W29" s="8">
        <f t="shared" si="2"/>
        <v>3.5463999999999998</v>
      </c>
      <c r="X29" s="8">
        <f t="shared" si="3"/>
        <v>4.7068</v>
      </c>
      <c r="Y29" s="8">
        <f t="shared" si="4"/>
        <v>0</v>
      </c>
      <c r="Z29" s="8">
        <f t="shared" si="5"/>
        <v>0.33225807066886653</v>
      </c>
      <c r="AA29" s="8">
        <f t="shared" si="6"/>
        <v>7.0905</v>
      </c>
      <c r="AB29" s="8">
        <f t="shared" si="7"/>
        <v>1.956359937286377</v>
      </c>
      <c r="AC29" s="8">
        <f t="shared" si="8"/>
        <v>4.196589923858642</v>
      </c>
      <c r="AD29" s="8">
        <f t="shared" si="9"/>
        <v>0.2764800048828125</v>
      </c>
      <c r="AE29" s="9">
        <f t="shared" si="10"/>
        <v>13.583908070668867</v>
      </c>
      <c r="AF29" s="9">
        <f t="shared" si="11"/>
        <v>13.51992986602783</v>
      </c>
      <c r="AG29" s="10">
        <f t="shared" si="12"/>
        <v>0.4720970129061692</v>
      </c>
    </row>
    <row r="30" spans="1:33" ht="15">
      <c r="A30" t="s">
        <v>89</v>
      </c>
      <c r="B30" s="2">
        <v>3.549999952316284</v>
      </c>
      <c r="C30" s="1">
        <v>0</v>
      </c>
      <c r="D30">
        <v>104</v>
      </c>
      <c r="E30">
        <v>0</v>
      </c>
      <c r="F30" s="1">
        <v>0.699999988079071</v>
      </c>
      <c r="G30" s="1">
        <v>1.100000023841858</v>
      </c>
      <c r="H30" s="3">
        <v>2.4000000953674316</v>
      </c>
      <c r="I30" s="1">
        <v>31.100000381469727</v>
      </c>
      <c r="J30" s="1">
        <v>1.5</v>
      </c>
      <c r="V30" s="8">
        <f t="shared" si="1"/>
        <v>0.10010999865531921</v>
      </c>
      <c r="W30" s="8">
        <f t="shared" si="2"/>
        <v>0</v>
      </c>
      <c r="X30" s="8">
        <f t="shared" si="3"/>
        <v>1.7056000000000002</v>
      </c>
      <c r="Y30" s="8">
        <f t="shared" si="4"/>
        <v>0</v>
      </c>
      <c r="Z30" s="8">
        <f t="shared" si="5"/>
        <v>0.011290322388372112</v>
      </c>
      <c r="AA30" s="8">
        <f t="shared" si="6"/>
        <v>0.047850001037120816</v>
      </c>
      <c r="AB30" s="8">
        <f t="shared" si="7"/>
        <v>0.19728000783920288</v>
      </c>
      <c r="AC30" s="8">
        <f t="shared" si="8"/>
        <v>1.5518900190353393</v>
      </c>
      <c r="AD30" s="8">
        <f t="shared" si="9"/>
        <v>0.038400000000000004</v>
      </c>
      <c r="AE30" s="9">
        <f t="shared" si="10"/>
        <v>1.8170003210436914</v>
      </c>
      <c r="AF30" s="9">
        <f t="shared" si="11"/>
        <v>1.835420027911663</v>
      </c>
      <c r="AG30" s="10">
        <f t="shared" si="12"/>
        <v>1.0086301744124264</v>
      </c>
    </row>
    <row r="31" spans="1:33" ht="15">
      <c r="A31" t="s">
        <v>90</v>
      </c>
      <c r="B31" s="2">
        <v>3.549999952316284</v>
      </c>
      <c r="C31" s="1">
        <v>1.399999976158142</v>
      </c>
      <c r="D31">
        <v>140</v>
      </c>
      <c r="E31">
        <v>0</v>
      </c>
      <c r="F31" s="1">
        <v>1.2999999523162842</v>
      </c>
      <c r="G31" s="1">
        <v>1</v>
      </c>
      <c r="H31" s="3">
        <v>14.699999809265137</v>
      </c>
      <c r="I31" s="1">
        <v>23.299999237060547</v>
      </c>
      <c r="J31" s="1">
        <v>2.9000000953674316</v>
      </c>
      <c r="V31" s="8">
        <f t="shared" si="1"/>
        <v>0.10010999865531921</v>
      </c>
      <c r="W31" s="8">
        <f t="shared" si="2"/>
        <v>0.029119999504089354</v>
      </c>
      <c r="X31" s="8">
        <f t="shared" si="3"/>
        <v>2.2960000000000003</v>
      </c>
      <c r="Y31" s="8">
        <f t="shared" si="4"/>
        <v>0</v>
      </c>
      <c r="Z31" s="8">
        <f t="shared" si="5"/>
        <v>0.02096774116639168</v>
      </c>
      <c r="AA31" s="8">
        <f t="shared" si="6"/>
        <v>0.0435</v>
      </c>
      <c r="AB31" s="8">
        <f t="shared" si="7"/>
        <v>1.208339984321594</v>
      </c>
      <c r="AC31" s="8">
        <f t="shared" si="8"/>
        <v>1.1626699619293213</v>
      </c>
      <c r="AD31" s="8">
        <f t="shared" si="9"/>
        <v>0.07424000244140626</v>
      </c>
      <c r="AE31" s="9">
        <f t="shared" si="10"/>
        <v>2.4461977393258003</v>
      </c>
      <c r="AF31" s="9">
        <f t="shared" si="11"/>
        <v>2.488749948692322</v>
      </c>
      <c r="AG31" s="10">
        <f t="shared" si="12"/>
        <v>1.7245252455192932</v>
      </c>
    </row>
    <row r="32" spans="1:33" ht="15">
      <c r="A32" t="s">
        <v>91</v>
      </c>
      <c r="B32" s="2">
        <v>3.549999952316284</v>
      </c>
      <c r="C32" s="1">
        <v>2.299999952316284</v>
      </c>
      <c r="D32">
        <v>165</v>
      </c>
      <c r="E32">
        <v>0</v>
      </c>
      <c r="F32" s="1">
        <v>0</v>
      </c>
      <c r="G32" s="1">
        <v>1.7000000476837158</v>
      </c>
      <c r="H32" s="3">
        <v>16.600000381469727</v>
      </c>
      <c r="I32" s="1">
        <v>28.200000762939453</v>
      </c>
      <c r="J32" s="1">
        <v>3.200000047683716</v>
      </c>
      <c r="V32" s="8">
        <f t="shared" si="1"/>
        <v>0.10010999865531921</v>
      </c>
      <c r="W32" s="8">
        <f t="shared" si="2"/>
        <v>0.04783999900817871</v>
      </c>
      <c r="X32" s="8">
        <f t="shared" si="3"/>
        <v>2.7060000000000004</v>
      </c>
      <c r="Y32" s="8">
        <f t="shared" si="4"/>
        <v>0</v>
      </c>
      <c r="Z32" s="8">
        <f t="shared" si="5"/>
        <v>0</v>
      </c>
      <c r="AA32" s="8">
        <f t="shared" si="6"/>
        <v>0.07395000207424163</v>
      </c>
      <c r="AB32" s="8">
        <f t="shared" si="7"/>
        <v>1.3645200313568115</v>
      </c>
      <c r="AC32" s="8">
        <f t="shared" si="8"/>
        <v>1.4071800380706787</v>
      </c>
      <c r="AD32" s="8">
        <f t="shared" si="9"/>
        <v>0.08192000122070313</v>
      </c>
      <c r="AE32" s="9">
        <f t="shared" si="10"/>
        <v>2.8539499976634986</v>
      </c>
      <c r="AF32" s="9">
        <f t="shared" si="11"/>
        <v>2.927570072722435</v>
      </c>
      <c r="AG32" s="10">
        <f t="shared" si="12"/>
        <v>2.546737680148607</v>
      </c>
    </row>
    <row r="33" spans="1:33" ht="15">
      <c r="A33" t="s">
        <v>65</v>
      </c>
      <c r="B33" s="2">
        <v>141.8000030517578</v>
      </c>
      <c r="C33" s="1">
        <v>12.800000190734863</v>
      </c>
      <c r="D33">
        <v>195</v>
      </c>
      <c r="E33">
        <v>0</v>
      </c>
      <c r="F33" s="1">
        <v>15</v>
      </c>
      <c r="G33" s="1">
        <v>72.5</v>
      </c>
      <c r="H33" s="3">
        <v>21.600000381469727</v>
      </c>
      <c r="I33" s="1">
        <v>45.900001525878906</v>
      </c>
      <c r="J33" s="1">
        <v>14.199999809265137</v>
      </c>
      <c r="V33" s="8">
        <f t="shared" si="1"/>
        <v>3.99876008605957</v>
      </c>
      <c r="W33" s="8">
        <f t="shared" si="2"/>
        <v>0.26624000396728514</v>
      </c>
      <c r="X33" s="8">
        <f t="shared" si="3"/>
        <v>3.1980000000000004</v>
      </c>
      <c r="Y33" s="8">
        <f t="shared" si="4"/>
        <v>0</v>
      </c>
      <c r="Z33" s="8">
        <f t="shared" si="5"/>
        <v>0.24193548387096775</v>
      </c>
      <c r="AA33" s="8">
        <f t="shared" si="6"/>
        <v>3.1537499999999996</v>
      </c>
      <c r="AB33" s="8">
        <f t="shared" si="7"/>
        <v>1.7755200313568114</v>
      </c>
      <c r="AC33" s="8">
        <f t="shared" si="8"/>
        <v>2.2904100761413573</v>
      </c>
      <c r="AD33" s="8">
        <f t="shared" si="9"/>
        <v>0.3635199951171875</v>
      </c>
      <c r="AE33" s="9">
        <f t="shared" si="10"/>
        <v>7.704935573897823</v>
      </c>
      <c r="AF33" s="9">
        <f t="shared" si="11"/>
        <v>7.583200102615357</v>
      </c>
      <c r="AG33" s="10">
        <f t="shared" si="12"/>
        <v>1.5925482852626172</v>
      </c>
    </row>
    <row r="34" spans="1:33" ht="15">
      <c r="A34" t="s">
        <v>66</v>
      </c>
      <c r="B34" s="2">
        <v>24.860000610351562</v>
      </c>
      <c r="C34" s="1">
        <v>3</v>
      </c>
      <c r="D34">
        <v>153</v>
      </c>
      <c r="E34">
        <v>0</v>
      </c>
      <c r="F34" s="1">
        <v>1.7000000476837158</v>
      </c>
      <c r="G34" s="1">
        <v>14.5</v>
      </c>
      <c r="H34" s="3">
        <v>14.399999618530273</v>
      </c>
      <c r="I34" s="1">
        <v>29.100000381469727</v>
      </c>
      <c r="J34" s="1">
        <v>4.400000095367432</v>
      </c>
      <c r="V34" s="8">
        <f t="shared" si="1"/>
        <v>0.701052017211914</v>
      </c>
      <c r="W34" s="8">
        <f t="shared" si="2"/>
        <v>0.0624</v>
      </c>
      <c r="X34" s="8">
        <f t="shared" si="3"/>
        <v>2.5092000000000003</v>
      </c>
      <c r="Y34" s="8">
        <f t="shared" si="4"/>
        <v>0</v>
      </c>
      <c r="Z34" s="8">
        <f t="shared" si="5"/>
        <v>0.027419355607801867</v>
      </c>
      <c r="AA34" s="8">
        <f t="shared" si="6"/>
        <v>0.6307499999999999</v>
      </c>
      <c r="AB34" s="8">
        <f t="shared" si="7"/>
        <v>1.1836799686431885</v>
      </c>
      <c r="AC34" s="8">
        <f t="shared" si="8"/>
        <v>1.4520900190353394</v>
      </c>
      <c r="AD34" s="8">
        <f t="shared" si="9"/>
        <v>0.11264000244140626</v>
      </c>
      <c r="AE34" s="9">
        <f t="shared" si="10"/>
        <v>3.3000713728197164</v>
      </c>
      <c r="AF34" s="9">
        <f t="shared" si="11"/>
        <v>3.379159990119934</v>
      </c>
      <c r="AG34" s="10">
        <f t="shared" si="12"/>
        <v>2.36819517105062</v>
      </c>
    </row>
    <row r="35" spans="1:33" ht="15">
      <c r="A35" t="s">
        <v>47</v>
      </c>
      <c r="B35" s="2">
        <v>35.45000076293945</v>
      </c>
      <c r="C35" s="1">
        <v>10.300000190734863</v>
      </c>
      <c r="D35">
        <v>201</v>
      </c>
      <c r="E35">
        <v>0</v>
      </c>
      <c r="F35" s="1">
        <v>13.199999809265137</v>
      </c>
      <c r="G35" s="1">
        <v>60.400001525878906</v>
      </c>
      <c r="H35" s="3">
        <v>8.699999809265137</v>
      </c>
      <c r="I35" s="1">
        <v>21.700000762939453</v>
      </c>
      <c r="J35" s="1">
        <v>5.699999809265137</v>
      </c>
      <c r="V35" s="8">
        <f t="shared" si="1"/>
        <v>0.9996900215148925</v>
      </c>
      <c r="W35" s="8">
        <f t="shared" si="2"/>
        <v>0.21424000396728515</v>
      </c>
      <c r="X35" s="8">
        <f t="shared" si="3"/>
        <v>3.2964</v>
      </c>
      <c r="Y35" s="8">
        <f t="shared" si="4"/>
        <v>0</v>
      </c>
      <c r="Z35" s="8">
        <f t="shared" si="5"/>
        <v>0.21290322273008283</v>
      </c>
      <c r="AA35" s="8">
        <f t="shared" si="6"/>
        <v>2.627400066375732</v>
      </c>
      <c r="AB35" s="8">
        <f t="shared" si="7"/>
        <v>0.7151399843215942</v>
      </c>
      <c r="AC35" s="8">
        <f t="shared" si="8"/>
        <v>1.0828300380706788</v>
      </c>
      <c r="AD35" s="8">
        <f t="shared" si="9"/>
        <v>0.1459199951171875</v>
      </c>
      <c r="AE35" s="9">
        <f t="shared" si="10"/>
        <v>4.723233248212261</v>
      </c>
      <c r="AF35" s="9">
        <f t="shared" si="11"/>
        <v>4.571290083885193</v>
      </c>
      <c r="AG35" s="10">
        <f t="shared" si="12"/>
        <v>3.269520316385699</v>
      </c>
    </row>
    <row r="36" spans="1:33" ht="15">
      <c r="A36" t="s">
        <v>48</v>
      </c>
      <c r="B36" s="2">
        <v>35.45000076293945</v>
      </c>
      <c r="C36" s="1">
        <v>9.600000381469727</v>
      </c>
      <c r="D36">
        <v>195</v>
      </c>
      <c r="E36">
        <v>0</v>
      </c>
      <c r="F36" s="1">
        <v>13.600000381469727</v>
      </c>
      <c r="G36" s="1">
        <v>42.20000076293945</v>
      </c>
      <c r="H36" s="3">
        <v>11.699999809265137</v>
      </c>
      <c r="I36" s="1">
        <v>31.600000381469727</v>
      </c>
      <c r="J36" s="1">
        <v>4.099999904632568</v>
      </c>
      <c r="V36" s="8">
        <f t="shared" si="1"/>
        <v>0.9996900215148925</v>
      </c>
      <c r="W36" s="8">
        <f t="shared" si="2"/>
        <v>0.1996800079345703</v>
      </c>
      <c r="X36" s="8">
        <f t="shared" si="3"/>
        <v>3.1980000000000004</v>
      </c>
      <c r="Y36" s="8">
        <f t="shared" si="4"/>
        <v>0</v>
      </c>
      <c r="Z36" s="8">
        <f t="shared" si="5"/>
        <v>0.21935484486241494</v>
      </c>
      <c r="AA36" s="8">
        <f t="shared" si="6"/>
        <v>1.8357000331878661</v>
      </c>
      <c r="AB36" s="8">
        <f t="shared" si="7"/>
        <v>0.9617399843215941</v>
      </c>
      <c r="AC36" s="8">
        <f t="shared" si="8"/>
        <v>1.5768400190353393</v>
      </c>
      <c r="AD36" s="8">
        <f t="shared" si="9"/>
        <v>0.10495999755859375</v>
      </c>
      <c r="AE36" s="9">
        <f t="shared" si="10"/>
        <v>4.6167248743118785</v>
      </c>
      <c r="AF36" s="9">
        <f t="shared" si="11"/>
        <v>4.479240034103394</v>
      </c>
      <c r="AG36" s="10">
        <f t="shared" si="12"/>
        <v>3.0229852817767253</v>
      </c>
    </row>
    <row r="37" spans="1:33" ht="15">
      <c r="A37" t="s">
        <v>49</v>
      </c>
      <c r="B37" s="2">
        <v>7.090000152587891</v>
      </c>
      <c r="C37" s="1">
        <v>9.100000381469727</v>
      </c>
      <c r="D37">
        <v>214</v>
      </c>
      <c r="E37">
        <v>3</v>
      </c>
      <c r="F37" s="1">
        <v>0.8999999761581421</v>
      </c>
      <c r="G37" s="1">
        <v>86.5999984741211</v>
      </c>
      <c r="H37" s="3">
        <v>0.699999988079071</v>
      </c>
      <c r="I37" s="1">
        <v>1.5</v>
      </c>
      <c r="J37" s="1">
        <v>0.4000000059604645</v>
      </c>
      <c r="V37" s="8">
        <f t="shared" si="1"/>
        <v>0.1999380043029785</v>
      </c>
      <c r="W37" s="8">
        <f t="shared" si="2"/>
        <v>0.1892800079345703</v>
      </c>
      <c r="X37" s="8">
        <f t="shared" si="3"/>
        <v>3.5096000000000003</v>
      </c>
      <c r="Y37" s="8">
        <f t="shared" si="4"/>
        <v>0.09990000000000002</v>
      </c>
      <c r="Z37" s="8">
        <f t="shared" si="5"/>
        <v>0.014516128647711969</v>
      </c>
      <c r="AA37" s="8">
        <f t="shared" si="6"/>
        <v>3.767099933624267</v>
      </c>
      <c r="AB37" s="8">
        <f t="shared" si="7"/>
        <v>0.05753999902009964</v>
      </c>
      <c r="AC37" s="8">
        <f t="shared" si="8"/>
        <v>0.07485</v>
      </c>
      <c r="AD37" s="8">
        <f t="shared" si="9"/>
        <v>0.010240000152587891</v>
      </c>
      <c r="AE37" s="9">
        <f t="shared" si="10"/>
        <v>4.0132341408852605</v>
      </c>
      <c r="AF37" s="9">
        <f t="shared" si="11"/>
        <v>3.909729932796955</v>
      </c>
      <c r="AG37" s="10">
        <f t="shared" si="12"/>
        <v>2.6127647967536958</v>
      </c>
    </row>
    <row r="38" spans="1:33" ht="15">
      <c r="A38" t="s">
        <v>50</v>
      </c>
      <c r="B38" s="2">
        <v>95.70999908447266</v>
      </c>
      <c r="C38" s="1">
        <v>23.399999618530273</v>
      </c>
      <c r="D38">
        <v>311</v>
      </c>
      <c r="E38">
        <v>0</v>
      </c>
      <c r="F38" s="1">
        <v>36.20000076293945</v>
      </c>
      <c r="G38" s="1">
        <v>130.89999389648438</v>
      </c>
      <c r="H38" s="3">
        <v>13.5</v>
      </c>
      <c r="I38" s="1">
        <v>40.400001525878906</v>
      </c>
      <c r="J38" s="1">
        <v>1.600000023841858</v>
      </c>
      <c r="V38" s="8">
        <f t="shared" si="1"/>
        <v>2.699021974182129</v>
      </c>
      <c r="W38" s="8">
        <f t="shared" si="2"/>
        <v>0.48671999206542965</v>
      </c>
      <c r="X38" s="8">
        <f t="shared" si="3"/>
        <v>5.1004000000000005</v>
      </c>
      <c r="Y38" s="8">
        <f t="shared" si="4"/>
        <v>0</v>
      </c>
      <c r="Z38" s="8">
        <f t="shared" si="5"/>
        <v>0.5838709800474106</v>
      </c>
      <c r="AA38" s="8">
        <f t="shared" si="6"/>
        <v>5.69414973449707</v>
      </c>
      <c r="AB38" s="8">
        <f t="shared" si="7"/>
        <v>1.1097</v>
      </c>
      <c r="AC38" s="8">
        <f t="shared" si="8"/>
        <v>2.0159600761413574</v>
      </c>
      <c r="AD38" s="8">
        <f t="shared" si="9"/>
        <v>0.040960000610351564</v>
      </c>
      <c r="AE38" s="9">
        <f t="shared" si="10"/>
        <v>8.87001294629497</v>
      </c>
      <c r="AF38" s="9">
        <f t="shared" si="11"/>
        <v>8.860769811248778</v>
      </c>
      <c r="AG38" s="10">
        <f t="shared" si="12"/>
        <v>0.10426087976584082</v>
      </c>
    </row>
    <row r="39" spans="1:33" ht="15">
      <c r="A39" t="s">
        <v>67</v>
      </c>
      <c r="B39" s="2">
        <v>35.45000076293945</v>
      </c>
      <c r="C39" s="1">
        <v>8.800000190734863</v>
      </c>
      <c r="D39">
        <v>323</v>
      </c>
      <c r="E39">
        <v>0</v>
      </c>
      <c r="F39" s="1">
        <v>24.299999237060547</v>
      </c>
      <c r="G39" s="1">
        <v>33</v>
      </c>
      <c r="H39" s="3">
        <v>24.200000762939453</v>
      </c>
      <c r="I39" s="1">
        <v>70.5</v>
      </c>
      <c r="J39" s="1">
        <v>1.5</v>
      </c>
      <c r="V39" s="8">
        <f t="shared" si="1"/>
        <v>0.9996900215148925</v>
      </c>
      <c r="W39" s="8">
        <f t="shared" si="2"/>
        <v>0.18304000396728515</v>
      </c>
      <c r="X39" s="8">
        <f t="shared" si="3"/>
        <v>5.2972</v>
      </c>
      <c r="Y39" s="8">
        <f t="shared" si="4"/>
        <v>0</v>
      </c>
      <c r="Z39" s="8">
        <f t="shared" si="5"/>
        <v>0.3919354715654927</v>
      </c>
      <c r="AA39" s="8">
        <f t="shared" si="6"/>
        <v>1.4355</v>
      </c>
      <c r="AB39" s="8">
        <f t="shared" si="7"/>
        <v>1.9892400627136229</v>
      </c>
      <c r="AC39" s="8">
        <f t="shared" si="8"/>
        <v>3.51795</v>
      </c>
      <c r="AD39" s="8">
        <f t="shared" si="9"/>
        <v>0.038400000000000004</v>
      </c>
      <c r="AE39" s="9">
        <f t="shared" si="10"/>
        <v>6.87186549704767</v>
      </c>
      <c r="AF39" s="9">
        <f t="shared" si="11"/>
        <v>6.981090062713623</v>
      </c>
      <c r="AG39" s="10">
        <f t="shared" si="12"/>
        <v>1.576913535812059</v>
      </c>
    </row>
    <row r="40" spans="1:33" ht="15">
      <c r="A40" t="s">
        <v>68</v>
      </c>
      <c r="B40" s="2">
        <v>35.45000076293945</v>
      </c>
      <c r="C40" s="1">
        <v>17.200000762939453</v>
      </c>
      <c r="D40">
        <v>287</v>
      </c>
      <c r="E40">
        <v>0</v>
      </c>
      <c r="F40" s="1">
        <v>85.5</v>
      </c>
      <c r="G40" s="1">
        <v>16.200000762939453</v>
      </c>
      <c r="H40" s="3">
        <v>32.599998474121094</v>
      </c>
      <c r="I40" s="1">
        <v>75.9000015258789</v>
      </c>
      <c r="J40" s="1">
        <v>2</v>
      </c>
      <c r="V40" s="8">
        <f t="shared" si="1"/>
        <v>0.9996900215148925</v>
      </c>
      <c r="W40" s="8">
        <f t="shared" si="2"/>
        <v>0.35776001586914064</v>
      </c>
      <c r="X40" s="8">
        <f t="shared" si="3"/>
        <v>4.7068</v>
      </c>
      <c r="Y40" s="8">
        <f t="shared" si="4"/>
        <v>0</v>
      </c>
      <c r="Z40" s="8">
        <f t="shared" si="5"/>
        <v>1.379032258064516</v>
      </c>
      <c r="AA40" s="8">
        <f t="shared" si="6"/>
        <v>0.7047000331878661</v>
      </c>
      <c r="AB40" s="8">
        <f t="shared" si="7"/>
        <v>2.6797198745727537</v>
      </c>
      <c r="AC40" s="8">
        <f t="shared" si="8"/>
        <v>3.7874100761413576</v>
      </c>
      <c r="AD40" s="8">
        <f t="shared" si="9"/>
        <v>0.0512</v>
      </c>
      <c r="AE40" s="9">
        <f t="shared" si="10"/>
        <v>7.443282295448549</v>
      </c>
      <c r="AF40" s="9">
        <f t="shared" si="11"/>
        <v>7.223029983901977</v>
      </c>
      <c r="AG40" s="10">
        <f t="shared" si="12"/>
        <v>3.0035131852016654</v>
      </c>
    </row>
    <row r="41" spans="1:33" ht="15">
      <c r="A41" t="s">
        <v>96</v>
      </c>
      <c r="B41" s="2">
        <v>3.549999952316284</v>
      </c>
      <c r="C41" s="1">
        <v>0</v>
      </c>
      <c r="D41">
        <v>67</v>
      </c>
      <c r="E41">
        <v>0</v>
      </c>
      <c r="F41" s="1">
        <v>0.5</v>
      </c>
      <c r="G41" s="1">
        <v>1.2000000476837158</v>
      </c>
      <c r="H41" s="3">
        <v>2.299999952316284</v>
      </c>
      <c r="I41" s="1">
        <v>21.200000762939453</v>
      </c>
      <c r="J41" s="1">
        <v>1</v>
      </c>
      <c r="V41" s="8">
        <f t="shared" si="1"/>
        <v>0.10010999865531921</v>
      </c>
      <c r="W41" s="8">
        <f t="shared" si="2"/>
        <v>0</v>
      </c>
      <c r="X41" s="8">
        <f t="shared" si="3"/>
        <v>1.0988</v>
      </c>
      <c r="Y41" s="8">
        <f t="shared" si="4"/>
        <v>0</v>
      </c>
      <c r="Z41" s="8">
        <f t="shared" si="5"/>
        <v>0.008064516129032258</v>
      </c>
      <c r="AA41" s="8">
        <f t="shared" si="6"/>
        <v>0.052200002074241636</v>
      </c>
      <c r="AB41" s="8">
        <f t="shared" si="7"/>
        <v>0.18905999608039856</v>
      </c>
      <c r="AC41" s="8">
        <f t="shared" si="8"/>
        <v>1.0578800380706788</v>
      </c>
      <c r="AD41" s="8">
        <f t="shared" si="9"/>
        <v>0.0256</v>
      </c>
      <c r="AE41" s="9">
        <f t="shared" si="10"/>
        <v>1.2069745147843514</v>
      </c>
      <c r="AF41" s="9">
        <f t="shared" si="11"/>
        <v>1.324740036225319</v>
      </c>
      <c r="AG41" s="10">
        <f t="shared" si="12"/>
        <v>9.303222702891341</v>
      </c>
    </row>
    <row r="42" spans="1:33" ht="15">
      <c r="A42" t="s">
        <v>98</v>
      </c>
      <c r="B42" s="2">
        <v>3.549999952316284</v>
      </c>
      <c r="C42" s="1">
        <v>15.300000190734863</v>
      </c>
      <c r="D42">
        <v>214</v>
      </c>
      <c r="E42">
        <v>0</v>
      </c>
      <c r="F42" s="1">
        <v>0</v>
      </c>
      <c r="G42" s="1">
        <v>24.399999618530273</v>
      </c>
      <c r="H42" s="3">
        <v>16.600000381469727</v>
      </c>
      <c r="I42" s="1">
        <v>30.700000762939453</v>
      </c>
      <c r="J42" s="1">
        <v>3.5999999046325684</v>
      </c>
      <c r="V42" s="8">
        <f t="shared" si="1"/>
        <v>0.10010999865531921</v>
      </c>
      <c r="W42" s="8">
        <f t="shared" si="2"/>
        <v>0.31824000396728513</v>
      </c>
      <c r="X42" s="8">
        <f t="shared" si="3"/>
        <v>3.5096000000000003</v>
      </c>
      <c r="Y42" s="8">
        <f t="shared" si="4"/>
        <v>0</v>
      </c>
      <c r="Z42" s="8">
        <f t="shared" si="5"/>
        <v>0</v>
      </c>
      <c r="AA42" s="8">
        <f t="shared" si="6"/>
        <v>1.0613999834060668</v>
      </c>
      <c r="AB42" s="8">
        <f t="shared" si="7"/>
        <v>1.3645200313568115</v>
      </c>
      <c r="AC42" s="8">
        <f t="shared" si="8"/>
        <v>1.5319300380706786</v>
      </c>
      <c r="AD42" s="8">
        <f t="shared" si="9"/>
        <v>0.09215999755859375</v>
      </c>
      <c r="AE42" s="9">
        <f t="shared" si="10"/>
        <v>3.9279500026226044</v>
      </c>
      <c r="AF42" s="9">
        <f t="shared" si="11"/>
        <v>4.050010050392151</v>
      </c>
      <c r="AG42" s="10">
        <f t="shared" si="12"/>
        <v>3.059931284650193</v>
      </c>
    </row>
    <row r="43" spans="1:33" ht="15">
      <c r="A43" t="s">
        <v>92</v>
      </c>
      <c r="B43" s="2">
        <v>3.549999952316284</v>
      </c>
      <c r="C43" s="1">
        <v>10.699999809265137</v>
      </c>
      <c r="D43">
        <v>226</v>
      </c>
      <c r="E43">
        <v>0</v>
      </c>
      <c r="F43" s="1">
        <v>0</v>
      </c>
      <c r="G43" s="1">
        <v>32.79999923706055</v>
      </c>
      <c r="H43" s="3">
        <v>15.399999618530273</v>
      </c>
      <c r="I43" s="1">
        <v>26.399999618530273</v>
      </c>
      <c r="J43" s="1">
        <v>3.5</v>
      </c>
      <c r="V43" s="8">
        <f t="shared" si="1"/>
        <v>0.10010999865531921</v>
      </c>
      <c r="W43" s="8">
        <f t="shared" si="2"/>
        <v>0.22255999603271484</v>
      </c>
      <c r="X43" s="8">
        <f t="shared" si="3"/>
        <v>3.7064000000000004</v>
      </c>
      <c r="Y43" s="8">
        <f t="shared" si="4"/>
        <v>0</v>
      </c>
      <c r="Z43" s="8">
        <f t="shared" si="5"/>
        <v>0</v>
      </c>
      <c r="AA43" s="8">
        <f t="shared" si="6"/>
        <v>1.4267999668121336</v>
      </c>
      <c r="AB43" s="8">
        <f t="shared" si="7"/>
        <v>1.2658799686431883</v>
      </c>
      <c r="AC43" s="8">
        <f t="shared" si="8"/>
        <v>1.3173599809646606</v>
      </c>
      <c r="AD43" s="8">
        <f t="shared" si="9"/>
        <v>0.0896</v>
      </c>
      <c r="AE43" s="9">
        <f t="shared" si="10"/>
        <v>4.029069994688035</v>
      </c>
      <c r="AF43" s="9">
        <f t="shared" si="11"/>
        <v>4.099639916419982</v>
      </c>
      <c r="AG43" s="10">
        <f t="shared" si="12"/>
        <v>1.7363129574967995</v>
      </c>
    </row>
    <row r="44" spans="1:33" ht="15">
      <c r="A44" t="s">
        <v>107</v>
      </c>
      <c r="B44" s="2">
        <v>42.540000915527344</v>
      </c>
      <c r="C44" s="1">
        <v>9.800000190734863</v>
      </c>
      <c r="D44">
        <v>342</v>
      </c>
      <c r="E44">
        <v>0</v>
      </c>
      <c r="F44" s="1">
        <v>27.399999618530273</v>
      </c>
      <c r="G44" s="1">
        <v>19.200000762939453</v>
      </c>
      <c r="H44" s="3">
        <v>37.29999923706055</v>
      </c>
      <c r="I44" s="1">
        <v>65.4000015258789</v>
      </c>
      <c r="J44" s="1">
        <v>1.100000023841858</v>
      </c>
      <c r="V44" s="8">
        <f t="shared" si="1"/>
        <v>1.199628025817871</v>
      </c>
      <c r="W44" s="8">
        <f t="shared" si="2"/>
        <v>0.20384000396728516</v>
      </c>
      <c r="X44" s="8">
        <f t="shared" si="3"/>
        <v>5.6088000000000005</v>
      </c>
      <c r="Y44" s="8">
        <f t="shared" si="4"/>
        <v>0</v>
      </c>
      <c r="Z44" s="8">
        <f t="shared" si="5"/>
        <v>0.4419354777182302</v>
      </c>
      <c r="AA44" s="8">
        <f t="shared" si="6"/>
        <v>0.8352000331878662</v>
      </c>
      <c r="AB44" s="8">
        <f t="shared" si="7"/>
        <v>3.0660599372863766</v>
      </c>
      <c r="AC44" s="8">
        <f t="shared" si="8"/>
        <v>3.2634600761413575</v>
      </c>
      <c r="AD44" s="8">
        <f t="shared" si="9"/>
        <v>0.028160000610351565</v>
      </c>
      <c r="AE44" s="9">
        <f t="shared" si="10"/>
        <v>7.454203507503387</v>
      </c>
      <c r="AF44" s="9">
        <f t="shared" si="11"/>
        <v>7.192880047225952</v>
      </c>
      <c r="AG44" s="10">
        <f t="shared" si="12"/>
        <v>3.5682661234366635</v>
      </c>
    </row>
    <row r="45" spans="1:33" ht="15">
      <c r="A45" t="s">
        <v>52</v>
      </c>
      <c r="B45" s="2">
        <v>7.090000152587891</v>
      </c>
      <c r="C45" s="1">
        <v>227</v>
      </c>
      <c r="D45">
        <v>146</v>
      </c>
      <c r="E45">
        <v>0</v>
      </c>
      <c r="F45" s="1">
        <v>0.699999988079071</v>
      </c>
      <c r="G45" s="1">
        <v>5.199999809265137</v>
      </c>
      <c r="H45" s="3">
        <v>36.20000076293945</v>
      </c>
      <c r="I45" s="1">
        <v>86.69999694824219</v>
      </c>
      <c r="J45" s="1">
        <v>1.600000023841858</v>
      </c>
      <c r="V45" s="8">
        <f t="shared" si="1"/>
        <v>0.1999380043029785</v>
      </c>
      <c r="W45" s="8">
        <f t="shared" si="2"/>
        <v>4.7216</v>
      </c>
      <c r="X45" s="8">
        <f t="shared" si="3"/>
        <v>2.3944</v>
      </c>
      <c r="Y45" s="8">
        <f t="shared" si="4"/>
        <v>0</v>
      </c>
      <c r="Z45" s="8">
        <f t="shared" si="5"/>
        <v>0.011290322388372112</v>
      </c>
      <c r="AA45" s="8">
        <f t="shared" si="6"/>
        <v>0.22619999170303343</v>
      </c>
      <c r="AB45" s="8">
        <f t="shared" si="7"/>
        <v>2.975640062713623</v>
      </c>
      <c r="AC45" s="8">
        <f t="shared" si="8"/>
        <v>4.326329847717285</v>
      </c>
      <c r="AD45" s="8">
        <f t="shared" si="9"/>
        <v>0.040960000610351564</v>
      </c>
      <c r="AE45" s="9">
        <f t="shared" si="10"/>
        <v>7.32722832669135</v>
      </c>
      <c r="AF45" s="9">
        <f t="shared" si="11"/>
        <v>7.569129902744293</v>
      </c>
      <c r="AG45" s="10">
        <f t="shared" si="12"/>
        <v>3.2477948277980846</v>
      </c>
    </row>
    <row r="46" spans="1:33" ht="15">
      <c r="A46" t="s">
        <v>73</v>
      </c>
      <c r="B46" s="2">
        <v>106.3499984741211</v>
      </c>
      <c r="C46" s="1">
        <v>71.80000305175781</v>
      </c>
      <c r="D46">
        <v>207</v>
      </c>
      <c r="E46">
        <v>0</v>
      </c>
      <c r="F46" s="1">
        <v>14.300000190734863</v>
      </c>
      <c r="G46" s="1">
        <v>158.6999969482422</v>
      </c>
      <c r="H46" s="3">
        <v>6.199999809265137</v>
      </c>
      <c r="I46" s="1">
        <v>20.100000381469727</v>
      </c>
      <c r="J46" s="1">
        <v>3</v>
      </c>
      <c r="V46" s="8">
        <f t="shared" si="1"/>
        <v>2.9990699569702146</v>
      </c>
      <c r="W46" s="8">
        <f t="shared" si="2"/>
        <v>1.4934400634765623</v>
      </c>
      <c r="X46" s="8">
        <f t="shared" si="3"/>
        <v>3.3948000000000005</v>
      </c>
      <c r="Y46" s="8">
        <f t="shared" si="4"/>
        <v>0</v>
      </c>
      <c r="Z46" s="8">
        <f t="shared" si="5"/>
        <v>0.23064516436669133</v>
      </c>
      <c r="AA46" s="8">
        <f t="shared" si="6"/>
        <v>6.9034498672485345</v>
      </c>
      <c r="AB46" s="8">
        <f t="shared" si="7"/>
        <v>0.5096399843215942</v>
      </c>
      <c r="AC46" s="8">
        <f t="shared" si="8"/>
        <v>1.0029900190353394</v>
      </c>
      <c r="AD46" s="8">
        <f t="shared" si="9"/>
        <v>0.07680000000000001</v>
      </c>
      <c r="AE46" s="9">
        <f t="shared" si="10"/>
        <v>8.11795518481347</v>
      </c>
      <c r="AF46" s="9">
        <f t="shared" si="11"/>
        <v>8.492879870605469</v>
      </c>
      <c r="AG46" s="10">
        <f t="shared" si="12"/>
        <v>4.514218394693985</v>
      </c>
    </row>
    <row r="47" spans="1:33" ht="15">
      <c r="A47" t="s">
        <v>69</v>
      </c>
      <c r="B47" s="2">
        <v>21.270000457763672</v>
      </c>
      <c r="C47" s="1">
        <v>4.800000190734863</v>
      </c>
      <c r="D47">
        <v>299</v>
      </c>
      <c r="E47">
        <v>0</v>
      </c>
      <c r="F47" s="1">
        <v>4.5</v>
      </c>
      <c r="G47" s="1">
        <v>14.5</v>
      </c>
      <c r="H47" s="3">
        <v>29.700000762939453</v>
      </c>
      <c r="I47" s="1">
        <v>47.400001525878906</v>
      </c>
      <c r="J47" s="1">
        <v>4.300000190734863</v>
      </c>
      <c r="V47" s="8">
        <f t="shared" si="1"/>
        <v>0.5998140129089355</v>
      </c>
      <c r="W47" s="8">
        <f t="shared" si="2"/>
        <v>0.09984000396728515</v>
      </c>
      <c r="X47" s="8">
        <f t="shared" si="3"/>
        <v>4.903600000000001</v>
      </c>
      <c r="Y47" s="8">
        <f t="shared" si="4"/>
        <v>0</v>
      </c>
      <c r="Z47" s="8">
        <f t="shared" si="5"/>
        <v>0.07258064516129031</v>
      </c>
      <c r="AA47" s="8">
        <f t="shared" si="6"/>
        <v>0.6307499999999999</v>
      </c>
      <c r="AB47" s="8">
        <f t="shared" si="7"/>
        <v>2.441340062713623</v>
      </c>
      <c r="AC47" s="8">
        <f t="shared" si="8"/>
        <v>2.3652600761413574</v>
      </c>
      <c r="AD47" s="8">
        <f t="shared" si="9"/>
        <v>0.1100800048828125</v>
      </c>
      <c r="AE47" s="9">
        <f t="shared" si="10"/>
        <v>5.675834662037511</v>
      </c>
      <c r="AF47" s="9">
        <f t="shared" si="11"/>
        <v>5.547430143737793</v>
      </c>
      <c r="AG47" s="10">
        <f t="shared" si="12"/>
        <v>2.288184775496763</v>
      </c>
    </row>
    <row r="48" spans="1:33" ht="15">
      <c r="A48" t="s">
        <v>97</v>
      </c>
      <c r="B48" s="2">
        <v>24.81999969482422</v>
      </c>
      <c r="C48" s="1">
        <v>444</v>
      </c>
      <c r="D48">
        <v>104</v>
      </c>
      <c r="E48">
        <v>0</v>
      </c>
      <c r="F48" s="1">
        <v>0.6000000238418579</v>
      </c>
      <c r="G48" s="1">
        <v>109.80000305175781</v>
      </c>
      <c r="H48" s="3">
        <v>38.70000076293945</v>
      </c>
      <c r="I48" s="1">
        <v>77.5999984741211</v>
      </c>
      <c r="J48" s="1">
        <v>4.800000190734863</v>
      </c>
      <c r="V48" s="8">
        <f t="shared" si="1"/>
        <v>0.6999239913940429</v>
      </c>
      <c r="W48" s="8">
        <f t="shared" si="2"/>
        <v>9.235199999999999</v>
      </c>
      <c r="X48" s="8">
        <f t="shared" si="3"/>
        <v>1.7056000000000002</v>
      </c>
      <c r="Y48" s="8">
        <f t="shared" si="4"/>
        <v>0</v>
      </c>
      <c r="Z48" s="8">
        <f t="shared" si="5"/>
        <v>0.009677419739384805</v>
      </c>
      <c r="AA48" s="8">
        <f t="shared" si="6"/>
        <v>4.776300132751465</v>
      </c>
      <c r="AB48" s="8">
        <f t="shared" si="7"/>
        <v>3.181140062713623</v>
      </c>
      <c r="AC48" s="8">
        <f t="shared" si="8"/>
        <v>3.8722399238586425</v>
      </c>
      <c r="AD48" s="8">
        <f t="shared" si="9"/>
        <v>0.1228800048828125</v>
      </c>
      <c r="AE48" s="9">
        <f t="shared" si="10"/>
        <v>11.650401411133426</v>
      </c>
      <c r="AF48" s="9">
        <f t="shared" si="11"/>
        <v>11.952560124206542</v>
      </c>
      <c r="AG48" s="10">
        <f t="shared" si="12"/>
        <v>2.5603457652608794</v>
      </c>
    </row>
    <row r="49" spans="1:33" ht="15">
      <c r="A49" t="s">
        <v>5</v>
      </c>
      <c r="B49" s="2">
        <v>141.83999633789062</v>
      </c>
      <c r="C49" s="1">
        <v>267</v>
      </c>
      <c r="D49">
        <v>311</v>
      </c>
      <c r="E49">
        <v>9</v>
      </c>
      <c r="F49" s="1">
        <v>3</v>
      </c>
      <c r="G49" s="1">
        <v>321.6000061035156</v>
      </c>
      <c r="H49" s="3">
        <v>4.199999809265137</v>
      </c>
      <c r="I49" s="1">
        <v>9.5</v>
      </c>
      <c r="J49" s="1">
        <v>4.5</v>
      </c>
      <c r="V49" s="8">
        <f t="shared" si="1"/>
        <v>3.9998878967285156</v>
      </c>
      <c r="W49" s="8">
        <f t="shared" si="2"/>
        <v>5.553599999999999</v>
      </c>
      <c r="X49" s="8">
        <f t="shared" si="3"/>
        <v>5.1004000000000005</v>
      </c>
      <c r="Y49" s="8">
        <f t="shared" si="4"/>
        <v>0.2997</v>
      </c>
      <c r="Z49" s="8">
        <f t="shared" si="5"/>
        <v>0.04838709677419355</v>
      </c>
      <c r="AA49" s="8">
        <f t="shared" si="6"/>
        <v>13.98960026550293</v>
      </c>
      <c r="AB49" s="8">
        <f t="shared" si="7"/>
        <v>0.3452399843215942</v>
      </c>
      <c r="AC49" s="8">
        <f t="shared" si="8"/>
        <v>0.47404999999999997</v>
      </c>
      <c r="AD49" s="8">
        <f t="shared" si="9"/>
        <v>0.11520000000000001</v>
      </c>
      <c r="AE49" s="9">
        <f t="shared" si="10"/>
        <v>15.00197499350271</v>
      </c>
      <c r="AF49" s="9">
        <f t="shared" si="11"/>
        <v>14.924090249824523</v>
      </c>
      <c r="AG49" s="10">
        <f t="shared" si="12"/>
        <v>0.5205144281074707</v>
      </c>
    </row>
    <row r="50" spans="1:33" ht="15">
      <c r="A50" t="s">
        <v>102</v>
      </c>
      <c r="B50" s="2">
        <v>343.8699951171875</v>
      </c>
      <c r="C50" s="1">
        <v>518</v>
      </c>
      <c r="D50">
        <v>238</v>
      </c>
      <c r="E50">
        <v>0</v>
      </c>
      <c r="F50" s="1">
        <v>1.7999999523162842</v>
      </c>
      <c r="G50" s="1">
        <v>380.3999938964844</v>
      </c>
      <c r="H50" s="3">
        <v>40.099998474121094</v>
      </c>
      <c r="I50" s="1">
        <v>96</v>
      </c>
      <c r="J50" s="1">
        <v>7</v>
      </c>
      <c r="V50" s="8">
        <f t="shared" si="1"/>
        <v>9.697133862304687</v>
      </c>
      <c r="W50" s="8">
        <f t="shared" si="2"/>
        <v>10.7744</v>
      </c>
      <c r="X50" s="8">
        <f t="shared" si="3"/>
        <v>3.9032000000000004</v>
      </c>
      <c r="Y50" s="8">
        <f t="shared" si="4"/>
        <v>0</v>
      </c>
      <c r="Z50" s="8">
        <f t="shared" si="5"/>
        <v>0.029032257295423938</v>
      </c>
      <c r="AA50" s="8">
        <f t="shared" si="6"/>
        <v>16.54739973449707</v>
      </c>
      <c r="AB50" s="8">
        <f t="shared" si="7"/>
        <v>3.2962198745727536</v>
      </c>
      <c r="AC50" s="8">
        <f t="shared" si="8"/>
        <v>4.7904</v>
      </c>
      <c r="AD50" s="8">
        <f t="shared" si="9"/>
        <v>0.1792</v>
      </c>
      <c r="AE50" s="9">
        <f t="shared" si="10"/>
        <v>24.403766119600114</v>
      </c>
      <c r="AF50" s="9">
        <f t="shared" si="11"/>
        <v>24.813219609069826</v>
      </c>
      <c r="AG50" s="10">
        <f t="shared" si="12"/>
        <v>1.663870647125781</v>
      </c>
    </row>
    <row r="51" spans="1:33" ht="15">
      <c r="A51" t="s">
        <v>103</v>
      </c>
      <c r="B51" s="2">
        <v>10.640000343322754</v>
      </c>
      <c r="C51" s="1">
        <v>31.399999618530273</v>
      </c>
      <c r="D51">
        <v>226</v>
      </c>
      <c r="E51">
        <v>24</v>
      </c>
      <c r="F51" s="1">
        <v>3.0999999046325684</v>
      </c>
      <c r="G51" s="1">
        <v>129.60000610351562</v>
      </c>
      <c r="H51" s="3">
        <v>0.20000000298023224</v>
      </c>
      <c r="I51" s="1">
        <v>1.2999999523162842</v>
      </c>
      <c r="J51" s="1">
        <v>0.8999999761581421</v>
      </c>
      <c r="V51" s="8">
        <f t="shared" si="1"/>
        <v>0.30004800968170164</v>
      </c>
      <c r="W51" s="8">
        <f t="shared" si="2"/>
        <v>0.6531199920654297</v>
      </c>
      <c r="X51" s="8">
        <f t="shared" si="3"/>
        <v>3.7064000000000004</v>
      </c>
      <c r="Y51" s="8">
        <f t="shared" si="4"/>
        <v>0.7992000000000001</v>
      </c>
      <c r="Z51" s="8">
        <f t="shared" si="5"/>
        <v>0.04999999846181562</v>
      </c>
      <c r="AA51" s="8">
        <f t="shared" si="6"/>
        <v>5.637600265502929</v>
      </c>
      <c r="AB51" s="8">
        <f t="shared" si="7"/>
        <v>0.01644000024497509</v>
      </c>
      <c r="AC51" s="8">
        <f t="shared" si="8"/>
        <v>0.06486999762058258</v>
      </c>
      <c r="AD51" s="8">
        <f t="shared" si="9"/>
        <v>0.023039999389648437</v>
      </c>
      <c r="AE51" s="9">
        <f t="shared" si="10"/>
        <v>5.508768000208947</v>
      </c>
      <c r="AF51" s="9">
        <f t="shared" si="11"/>
        <v>5.7419502627581345</v>
      </c>
      <c r="AG51" s="10">
        <f t="shared" si="12"/>
        <v>4.145197792690817</v>
      </c>
    </row>
    <row r="52" spans="1:33" ht="15">
      <c r="A52" t="s">
        <v>20</v>
      </c>
      <c r="B52" s="2">
        <v>3.549999952316284</v>
      </c>
      <c r="C52" s="1">
        <v>3</v>
      </c>
      <c r="D52">
        <v>171</v>
      </c>
      <c r="E52">
        <v>0</v>
      </c>
      <c r="F52" s="1">
        <v>1.7999999523162842</v>
      </c>
      <c r="G52" s="1">
        <v>8.100000381469727</v>
      </c>
      <c r="H52" s="3">
        <v>11.899999618530273</v>
      </c>
      <c r="I52" s="1">
        <v>32.599998474121094</v>
      </c>
      <c r="J52" s="1">
        <v>2.4000000953674316</v>
      </c>
      <c r="V52" s="8">
        <f t="shared" si="1"/>
        <v>0.10010999865531921</v>
      </c>
      <c r="W52" s="8">
        <f t="shared" si="2"/>
        <v>0.0624</v>
      </c>
      <c r="X52" s="8">
        <f t="shared" si="3"/>
        <v>2.8044000000000002</v>
      </c>
      <c r="Y52" s="8">
        <f t="shared" si="4"/>
        <v>0</v>
      </c>
      <c r="Z52" s="8">
        <f t="shared" si="5"/>
        <v>0.029032257295423938</v>
      </c>
      <c r="AA52" s="8">
        <f t="shared" si="6"/>
        <v>0.35235001659393306</v>
      </c>
      <c r="AB52" s="8">
        <f t="shared" si="7"/>
        <v>0.9781799686431885</v>
      </c>
      <c r="AC52" s="8">
        <f t="shared" si="8"/>
        <v>1.6267399238586426</v>
      </c>
      <c r="AD52" s="8">
        <f t="shared" si="9"/>
        <v>0.06144000244140625</v>
      </c>
      <c r="AE52" s="9">
        <f t="shared" si="10"/>
        <v>2.9959422559507436</v>
      </c>
      <c r="AF52" s="9">
        <f t="shared" si="11"/>
        <v>3.0187099115371705</v>
      </c>
      <c r="AG52" s="10">
        <f t="shared" si="12"/>
        <v>0.7570730593365657</v>
      </c>
    </row>
    <row r="53" spans="1:33" ht="15">
      <c r="A53" t="s">
        <v>62</v>
      </c>
      <c r="B53" s="2">
        <v>3.549999952316284</v>
      </c>
      <c r="C53" s="1">
        <v>1.399999976158142</v>
      </c>
      <c r="D53">
        <v>177</v>
      </c>
      <c r="E53">
        <v>0</v>
      </c>
      <c r="F53" s="1">
        <v>0.800000011920929</v>
      </c>
      <c r="G53" s="1">
        <v>1.7000000476837158</v>
      </c>
      <c r="H53" s="3">
        <v>4.599999904632568</v>
      </c>
      <c r="I53" s="1">
        <v>52.099998474121094</v>
      </c>
      <c r="J53" s="1">
        <v>1.5</v>
      </c>
      <c r="V53" s="8">
        <f t="shared" si="1"/>
        <v>0.10010999865531921</v>
      </c>
      <c r="W53" s="8">
        <f t="shared" si="2"/>
        <v>0.029119999504089354</v>
      </c>
      <c r="X53" s="8">
        <f t="shared" si="3"/>
        <v>2.9028</v>
      </c>
      <c r="Y53" s="8">
        <f t="shared" si="4"/>
        <v>0</v>
      </c>
      <c r="Z53" s="8">
        <f t="shared" si="5"/>
        <v>0.012903225998724661</v>
      </c>
      <c r="AA53" s="8">
        <f t="shared" si="6"/>
        <v>0.07395000207424163</v>
      </c>
      <c r="AB53" s="8">
        <f t="shared" si="7"/>
        <v>0.3781199921607971</v>
      </c>
      <c r="AC53" s="8">
        <f t="shared" si="8"/>
        <v>2.5997899238586424</v>
      </c>
      <c r="AD53" s="8">
        <f t="shared" si="9"/>
        <v>0.038400000000000004</v>
      </c>
      <c r="AE53" s="9">
        <f t="shared" si="10"/>
        <v>3.0449332241581333</v>
      </c>
      <c r="AF53" s="9">
        <f t="shared" si="11"/>
        <v>3.090259918093681</v>
      </c>
      <c r="AG53" s="10">
        <f t="shared" si="12"/>
        <v>1.4775963163536698</v>
      </c>
    </row>
    <row r="54" spans="1:33" ht="15">
      <c r="A54" t="s">
        <v>25</v>
      </c>
      <c r="B54" s="2">
        <v>3.549999952316284</v>
      </c>
      <c r="C54" s="1">
        <v>3.5999999046325684</v>
      </c>
      <c r="D54">
        <v>189</v>
      </c>
      <c r="E54">
        <v>0</v>
      </c>
      <c r="F54" s="1">
        <v>1.600000023841858</v>
      </c>
      <c r="G54" s="1">
        <v>1.899999976158142</v>
      </c>
      <c r="H54" s="3">
        <v>15.699999809265137</v>
      </c>
      <c r="I54" s="1">
        <v>36.099998474121094</v>
      </c>
      <c r="J54" s="1">
        <v>2.200000047683716</v>
      </c>
      <c r="V54" s="8">
        <f t="shared" si="1"/>
        <v>0.10010999865531921</v>
      </c>
      <c r="W54" s="8">
        <f t="shared" si="2"/>
        <v>0.07487999801635742</v>
      </c>
      <c r="X54" s="8">
        <f t="shared" si="3"/>
        <v>3.0996</v>
      </c>
      <c r="Y54" s="8">
        <f t="shared" si="4"/>
        <v>0</v>
      </c>
      <c r="Z54" s="8">
        <f t="shared" si="5"/>
        <v>0.025806451997449322</v>
      </c>
      <c r="AA54" s="8">
        <f t="shared" si="6"/>
        <v>0.08264999896287918</v>
      </c>
      <c r="AB54" s="8">
        <f t="shared" si="7"/>
        <v>1.2905399843215941</v>
      </c>
      <c r="AC54" s="8">
        <f t="shared" si="8"/>
        <v>1.8013899238586426</v>
      </c>
      <c r="AD54" s="8">
        <f t="shared" si="9"/>
        <v>0.05632000122070313</v>
      </c>
      <c r="AE54" s="9">
        <f t="shared" si="10"/>
        <v>3.3003964486691264</v>
      </c>
      <c r="AF54" s="9">
        <f t="shared" si="11"/>
        <v>3.230899908363819</v>
      </c>
      <c r="AG54" s="10">
        <f t="shared" si="12"/>
        <v>2.128108617532667</v>
      </c>
    </row>
    <row r="55" spans="1:33" ht="15">
      <c r="A55" t="s">
        <v>34</v>
      </c>
      <c r="B55" s="2">
        <v>7.090000152587891</v>
      </c>
      <c r="C55" s="1">
        <v>3.299999952316284</v>
      </c>
      <c r="D55">
        <v>195</v>
      </c>
      <c r="E55">
        <v>0</v>
      </c>
      <c r="F55" s="1">
        <v>1.7000000476837158</v>
      </c>
      <c r="G55" s="1">
        <v>1.7000000476837158</v>
      </c>
      <c r="H55" s="3">
        <v>14.300000190734863</v>
      </c>
      <c r="I55" s="1">
        <v>45.599998474121094</v>
      </c>
      <c r="J55" s="1">
        <v>2.0999999046325684</v>
      </c>
      <c r="V55" s="8">
        <f t="shared" si="1"/>
        <v>0.1999380043029785</v>
      </c>
      <c r="W55" s="8">
        <f t="shared" si="2"/>
        <v>0.0686399990081787</v>
      </c>
      <c r="X55" s="8">
        <f t="shared" si="3"/>
        <v>3.1980000000000004</v>
      </c>
      <c r="Y55" s="8">
        <f t="shared" si="4"/>
        <v>0</v>
      </c>
      <c r="Z55" s="8">
        <f t="shared" si="5"/>
        <v>0.027419355607801867</v>
      </c>
      <c r="AA55" s="8">
        <f t="shared" si="6"/>
        <v>0.07395000207424163</v>
      </c>
      <c r="AB55" s="8">
        <f t="shared" si="7"/>
        <v>1.1754600156784056</v>
      </c>
      <c r="AC55" s="8">
        <f t="shared" si="8"/>
        <v>2.2754399238586425</v>
      </c>
      <c r="AD55" s="8">
        <f t="shared" si="9"/>
        <v>0.05375999755859375</v>
      </c>
      <c r="AE55" s="9">
        <f t="shared" si="10"/>
        <v>3.4939973589189597</v>
      </c>
      <c r="AF55" s="9">
        <f t="shared" si="11"/>
        <v>3.578609939169884</v>
      </c>
      <c r="AG55" s="10">
        <f t="shared" si="12"/>
        <v>2.392684244572382</v>
      </c>
    </row>
    <row r="56" spans="1:33" ht="15">
      <c r="A56" t="s">
        <v>43</v>
      </c>
      <c r="B56" s="2">
        <v>10.640000343322754</v>
      </c>
      <c r="C56" s="1">
        <v>5.699999809265137</v>
      </c>
      <c r="D56">
        <v>281</v>
      </c>
      <c r="E56">
        <v>0</v>
      </c>
      <c r="F56" s="1">
        <v>40.900001525878906</v>
      </c>
      <c r="G56" s="1">
        <v>4</v>
      </c>
      <c r="H56" s="3">
        <v>10.899999618530273</v>
      </c>
      <c r="I56" s="1">
        <v>94.30000305175781</v>
      </c>
      <c r="J56" s="1">
        <v>1.2999999523162842</v>
      </c>
      <c r="V56" s="8">
        <f t="shared" si="1"/>
        <v>0.30004800968170164</v>
      </c>
      <c r="W56" s="8">
        <f t="shared" si="2"/>
        <v>0.11855999603271483</v>
      </c>
      <c r="X56" s="8">
        <f t="shared" si="3"/>
        <v>4.6084000000000005</v>
      </c>
      <c r="Y56" s="8">
        <f t="shared" si="4"/>
        <v>0</v>
      </c>
      <c r="Z56" s="8">
        <f t="shared" si="5"/>
        <v>0.6596774439657888</v>
      </c>
      <c r="AA56" s="8">
        <f t="shared" si="6"/>
        <v>0.174</v>
      </c>
      <c r="AB56" s="8">
        <f t="shared" si="7"/>
        <v>0.8959799686431884</v>
      </c>
      <c r="AC56" s="8">
        <f t="shared" si="8"/>
        <v>4.705570152282715</v>
      </c>
      <c r="AD56" s="8">
        <f t="shared" si="9"/>
        <v>0.033279998779296875</v>
      </c>
      <c r="AE56" s="9">
        <f t="shared" si="10"/>
        <v>5.686685449680206</v>
      </c>
      <c r="AF56" s="9">
        <f t="shared" si="11"/>
        <v>5.8088301197052</v>
      </c>
      <c r="AG56" s="10">
        <f t="shared" si="12"/>
        <v>2.1250838083380454</v>
      </c>
    </row>
    <row r="57" spans="1:33" ht="15">
      <c r="A57" t="s">
        <v>18</v>
      </c>
      <c r="B57" s="2">
        <v>3.549999952316284</v>
      </c>
      <c r="C57" s="1">
        <v>3.299999952316284</v>
      </c>
      <c r="D57">
        <v>92</v>
      </c>
      <c r="E57">
        <v>0</v>
      </c>
      <c r="F57" s="1">
        <v>1.899999976158142</v>
      </c>
      <c r="G57" s="1">
        <v>9.399999618530273</v>
      </c>
      <c r="H57" s="3">
        <v>7.900000095367432</v>
      </c>
      <c r="I57" s="1">
        <v>13.899999618530273</v>
      </c>
      <c r="J57" s="1">
        <v>1.5</v>
      </c>
      <c r="V57" s="8">
        <f t="shared" si="1"/>
        <v>0.10010999865531921</v>
      </c>
      <c r="W57" s="8">
        <f t="shared" si="2"/>
        <v>0.0686399990081787</v>
      </c>
      <c r="X57" s="8">
        <f t="shared" si="3"/>
        <v>1.5088000000000001</v>
      </c>
      <c r="Y57" s="8">
        <f t="shared" si="4"/>
        <v>0</v>
      </c>
      <c r="Z57" s="8">
        <f t="shared" si="5"/>
        <v>0.030645160905776483</v>
      </c>
      <c r="AA57" s="8">
        <f t="shared" si="6"/>
        <v>0.40889998340606687</v>
      </c>
      <c r="AB57" s="8">
        <f t="shared" si="7"/>
        <v>0.6493800078392028</v>
      </c>
      <c r="AC57" s="8">
        <f t="shared" si="8"/>
        <v>0.6936099809646606</v>
      </c>
      <c r="AD57" s="8">
        <f t="shared" si="9"/>
        <v>0.038400000000000004</v>
      </c>
      <c r="AE57" s="9">
        <f t="shared" si="10"/>
        <v>1.7081951585692745</v>
      </c>
      <c r="AF57" s="9">
        <f t="shared" si="11"/>
        <v>1.7902899722099301</v>
      </c>
      <c r="AG57" s="10">
        <f t="shared" si="12"/>
        <v>4.69316350201957</v>
      </c>
    </row>
    <row r="58" spans="1:33" ht="15">
      <c r="A58" t="s">
        <v>19</v>
      </c>
      <c r="B58" s="2">
        <v>3.549999952316284</v>
      </c>
      <c r="C58" s="1">
        <v>3.299999952316284</v>
      </c>
      <c r="D58">
        <v>104</v>
      </c>
      <c r="E58">
        <v>9</v>
      </c>
      <c r="F58" s="1">
        <v>4.099999904632568</v>
      </c>
      <c r="G58" s="1">
        <v>29.700000762939453</v>
      </c>
      <c r="H58" s="3">
        <v>2.700000047683716</v>
      </c>
      <c r="I58" s="1">
        <v>12.600000381469727</v>
      </c>
      <c r="J58" s="1">
        <v>0.699999988079071</v>
      </c>
      <c r="V58" s="8">
        <f t="shared" si="1"/>
        <v>0.10010999865531921</v>
      </c>
      <c r="W58" s="8">
        <f t="shared" si="2"/>
        <v>0.0686399990081787</v>
      </c>
      <c r="X58" s="8">
        <f t="shared" si="3"/>
        <v>1.7056000000000002</v>
      </c>
      <c r="Y58" s="8">
        <f t="shared" si="4"/>
        <v>0.2997</v>
      </c>
      <c r="Z58" s="8">
        <f t="shared" si="5"/>
        <v>0.06612903071988013</v>
      </c>
      <c r="AA58" s="8">
        <f t="shared" si="6"/>
        <v>1.2919500331878662</v>
      </c>
      <c r="AB58" s="8">
        <f t="shared" si="7"/>
        <v>0.22194000391960142</v>
      </c>
      <c r="AC58" s="8">
        <f t="shared" si="8"/>
        <v>0.6287400190353394</v>
      </c>
      <c r="AD58" s="8">
        <f t="shared" si="9"/>
        <v>0.017919999694824218</v>
      </c>
      <c r="AE58" s="9">
        <f t="shared" si="10"/>
        <v>2.2401790283833782</v>
      </c>
      <c r="AF58" s="9">
        <f t="shared" si="11"/>
        <v>2.160550055837631</v>
      </c>
      <c r="AG58" s="10">
        <f t="shared" si="12"/>
        <v>3.618899097027352</v>
      </c>
    </row>
    <row r="59" spans="1:33" ht="15">
      <c r="A59" t="s">
        <v>51</v>
      </c>
      <c r="B59" s="2">
        <v>10.640000343322754</v>
      </c>
      <c r="C59" s="1">
        <v>4.5</v>
      </c>
      <c r="D59">
        <v>293</v>
      </c>
      <c r="E59">
        <v>0</v>
      </c>
      <c r="F59" s="1">
        <v>8.5</v>
      </c>
      <c r="G59" s="1">
        <v>2.299999952316284</v>
      </c>
      <c r="H59" s="3">
        <v>4.599999904632568</v>
      </c>
      <c r="I59" s="1">
        <v>93.80000305175781</v>
      </c>
      <c r="J59" s="1">
        <v>1.2000000476837158</v>
      </c>
      <c r="V59" s="8">
        <f t="shared" si="1"/>
        <v>0.30004800968170164</v>
      </c>
      <c r="W59" s="8">
        <f t="shared" si="2"/>
        <v>0.09359999999999999</v>
      </c>
      <c r="X59" s="8">
        <f t="shared" si="3"/>
        <v>4.8052</v>
      </c>
      <c r="Y59" s="8">
        <f t="shared" si="4"/>
        <v>0</v>
      </c>
      <c r="Z59" s="8">
        <f t="shared" si="5"/>
        <v>0.13709677419354838</v>
      </c>
      <c r="AA59" s="8">
        <f t="shared" si="6"/>
        <v>0.10004999792575836</v>
      </c>
      <c r="AB59" s="8">
        <f t="shared" si="7"/>
        <v>0.3781199921607971</v>
      </c>
      <c r="AC59" s="8">
        <f t="shared" si="8"/>
        <v>4.680620152282715</v>
      </c>
      <c r="AD59" s="8">
        <f t="shared" si="9"/>
        <v>0.030720001220703126</v>
      </c>
      <c r="AE59" s="9">
        <f t="shared" si="10"/>
        <v>5.33594478387525</v>
      </c>
      <c r="AF59" s="9">
        <f t="shared" si="11"/>
        <v>5.189510143589973</v>
      </c>
      <c r="AG59" s="10">
        <f t="shared" si="12"/>
        <v>2.782485722363764</v>
      </c>
    </row>
    <row r="60" spans="1:33" ht="15">
      <c r="A60" t="s">
        <v>21</v>
      </c>
      <c r="B60" s="2">
        <v>21.280000686645508</v>
      </c>
      <c r="C60" s="1">
        <v>18.5</v>
      </c>
      <c r="D60">
        <v>250</v>
      </c>
      <c r="E60">
        <v>0</v>
      </c>
      <c r="F60" s="1">
        <v>2.700000047683716</v>
      </c>
      <c r="G60" s="1">
        <v>3.9000000953674316</v>
      </c>
      <c r="H60" s="3">
        <v>26.899999618530273</v>
      </c>
      <c r="I60" s="1">
        <v>53.400001525878906</v>
      </c>
      <c r="J60" s="1">
        <v>1.7000000476837158</v>
      </c>
      <c r="V60" s="8">
        <f t="shared" si="1"/>
        <v>0.6000960193634033</v>
      </c>
      <c r="W60" s="8">
        <f t="shared" si="2"/>
        <v>0.3848</v>
      </c>
      <c r="X60" s="8">
        <f t="shared" si="3"/>
        <v>4.1000000000000005</v>
      </c>
      <c r="Y60" s="8">
        <f t="shared" si="4"/>
        <v>0</v>
      </c>
      <c r="Z60" s="8">
        <f t="shared" si="5"/>
        <v>0.043548387865866386</v>
      </c>
      <c r="AA60" s="8">
        <f t="shared" si="6"/>
        <v>0.16965000414848327</v>
      </c>
      <c r="AB60" s="8">
        <f t="shared" si="7"/>
        <v>2.2111799686431883</v>
      </c>
      <c r="AC60" s="8">
        <f t="shared" si="8"/>
        <v>2.6646600761413572</v>
      </c>
      <c r="AD60" s="8">
        <f t="shared" si="9"/>
        <v>0.043520001220703125</v>
      </c>
      <c r="AE60" s="9">
        <f t="shared" si="10"/>
        <v>5.12844440722927</v>
      </c>
      <c r="AF60" s="9">
        <f t="shared" si="11"/>
        <v>5.089010050153733</v>
      </c>
      <c r="AG60" s="10">
        <f t="shared" si="12"/>
        <v>0.7719017929567055</v>
      </c>
    </row>
    <row r="61" spans="1:33" ht="15">
      <c r="A61" t="s">
        <v>22</v>
      </c>
      <c r="B61" s="2">
        <v>10.640000343322754</v>
      </c>
      <c r="C61" s="1">
        <v>6.699999809265137</v>
      </c>
      <c r="D61">
        <v>140</v>
      </c>
      <c r="E61">
        <v>0</v>
      </c>
      <c r="F61" s="1">
        <v>2.5</v>
      </c>
      <c r="G61" s="1">
        <v>7.900000095367432</v>
      </c>
      <c r="H61" s="3">
        <v>15.899999618530273</v>
      </c>
      <c r="I61" s="1">
        <v>22.299999237060547</v>
      </c>
      <c r="J61" s="1">
        <v>2.200000047683716</v>
      </c>
      <c r="V61" s="8">
        <f t="shared" si="1"/>
        <v>0.30004800968170164</v>
      </c>
      <c r="W61" s="8">
        <f t="shared" si="2"/>
        <v>0.13935999603271484</v>
      </c>
      <c r="X61" s="8">
        <f t="shared" si="3"/>
        <v>2.2960000000000003</v>
      </c>
      <c r="Y61" s="8">
        <f t="shared" si="4"/>
        <v>0</v>
      </c>
      <c r="Z61" s="8">
        <f t="shared" si="5"/>
        <v>0.04032258064516129</v>
      </c>
      <c r="AA61" s="8">
        <f t="shared" si="6"/>
        <v>0.34365000414848323</v>
      </c>
      <c r="AB61" s="8">
        <f t="shared" si="7"/>
        <v>1.3069799686431884</v>
      </c>
      <c r="AC61" s="8">
        <f t="shared" si="8"/>
        <v>1.1127699619293212</v>
      </c>
      <c r="AD61" s="8">
        <f t="shared" si="9"/>
        <v>0.05632000122070313</v>
      </c>
      <c r="AE61" s="9">
        <f t="shared" si="10"/>
        <v>2.7757305863595785</v>
      </c>
      <c r="AF61" s="9">
        <f t="shared" si="11"/>
        <v>2.819719935941696</v>
      </c>
      <c r="AG61" s="10">
        <f t="shared" si="12"/>
        <v>1.5723255672369183</v>
      </c>
    </row>
    <row r="62" spans="1:33" ht="15">
      <c r="A62" t="s">
        <v>71</v>
      </c>
      <c r="B62" s="2">
        <v>7.090000152587891</v>
      </c>
      <c r="C62" s="1">
        <v>0</v>
      </c>
      <c r="D62">
        <v>134</v>
      </c>
      <c r="E62">
        <v>0</v>
      </c>
      <c r="F62" s="1">
        <v>1</v>
      </c>
      <c r="G62" s="1">
        <v>1.2999999523162842</v>
      </c>
      <c r="H62" s="3">
        <v>10.5</v>
      </c>
      <c r="I62" s="1">
        <v>30.100000381469727</v>
      </c>
      <c r="J62" s="1">
        <v>1.600000023841858</v>
      </c>
      <c r="V62" s="8">
        <f t="shared" si="1"/>
        <v>0.1999380043029785</v>
      </c>
      <c r="W62" s="8">
        <f t="shared" si="2"/>
        <v>0</v>
      </c>
      <c r="X62" s="8">
        <f t="shared" si="3"/>
        <v>2.1976</v>
      </c>
      <c r="Y62" s="8">
        <f t="shared" si="4"/>
        <v>0</v>
      </c>
      <c r="Z62" s="8">
        <f t="shared" si="5"/>
        <v>0.016129032258064516</v>
      </c>
      <c r="AA62" s="8">
        <f t="shared" si="6"/>
        <v>0.05654999792575836</v>
      </c>
      <c r="AB62" s="8">
        <f t="shared" si="7"/>
        <v>0.8631</v>
      </c>
      <c r="AC62" s="8">
        <f t="shared" si="8"/>
        <v>1.5019900190353395</v>
      </c>
      <c r="AD62" s="8">
        <f t="shared" si="9"/>
        <v>0.040960000610351564</v>
      </c>
      <c r="AE62" s="9">
        <f t="shared" si="10"/>
        <v>2.413667036561043</v>
      </c>
      <c r="AF62" s="9">
        <f t="shared" si="11"/>
        <v>2.4626000175714493</v>
      </c>
      <c r="AG62" s="10">
        <f t="shared" si="12"/>
        <v>2.006985280633356</v>
      </c>
    </row>
    <row r="63" spans="1:33" ht="15">
      <c r="A63" t="s">
        <v>104</v>
      </c>
      <c r="B63" s="2">
        <v>7.090000152587891</v>
      </c>
      <c r="C63" s="1">
        <v>396</v>
      </c>
      <c r="D63">
        <v>183</v>
      </c>
      <c r="E63">
        <v>0</v>
      </c>
      <c r="F63" s="1">
        <v>1.7000000476837158</v>
      </c>
      <c r="G63" s="1">
        <v>5.400000095367432</v>
      </c>
      <c r="H63" s="3">
        <v>69.9000015258789</v>
      </c>
      <c r="I63" s="1">
        <v>110.69999694824219</v>
      </c>
      <c r="J63" s="1">
        <v>3.299999952316284</v>
      </c>
      <c r="V63" s="8">
        <f t="shared" si="1"/>
        <v>0.1999380043029785</v>
      </c>
      <c r="W63" s="8">
        <f t="shared" si="2"/>
        <v>8.236799999999999</v>
      </c>
      <c r="X63" s="8">
        <f t="shared" si="3"/>
        <v>3.0012000000000003</v>
      </c>
      <c r="Y63" s="8">
        <f t="shared" si="4"/>
        <v>0</v>
      </c>
      <c r="Z63" s="8">
        <f t="shared" si="5"/>
        <v>0.027419355607801867</v>
      </c>
      <c r="AA63" s="8">
        <f t="shared" si="6"/>
        <v>0.23490000414848325</v>
      </c>
      <c r="AB63" s="8">
        <f t="shared" si="7"/>
        <v>5.745780125427245</v>
      </c>
      <c r="AC63" s="8">
        <f t="shared" si="8"/>
        <v>5.523929847717286</v>
      </c>
      <c r="AD63" s="8">
        <f t="shared" si="9"/>
        <v>0.08447999877929688</v>
      </c>
      <c r="AE63" s="9">
        <f t="shared" si="10"/>
        <v>11.46535735991078</v>
      </c>
      <c r="AF63" s="9">
        <f t="shared" si="11"/>
        <v>11.589089976072312</v>
      </c>
      <c r="AG63" s="10">
        <f t="shared" si="12"/>
        <v>1.0733947715884957</v>
      </c>
    </row>
    <row r="64" spans="1:33" ht="15">
      <c r="A64" t="s">
        <v>26</v>
      </c>
      <c r="B64" s="2">
        <v>3.549999952316284</v>
      </c>
      <c r="C64" s="1">
        <v>668</v>
      </c>
      <c r="D64">
        <v>116</v>
      </c>
      <c r="E64">
        <v>0</v>
      </c>
      <c r="F64" s="1">
        <v>0</v>
      </c>
      <c r="G64" s="1">
        <v>45.20000076293945</v>
      </c>
      <c r="H64" s="3">
        <v>18.399999618530273</v>
      </c>
      <c r="I64" s="1">
        <v>245.89999389648438</v>
      </c>
      <c r="J64" s="1">
        <v>2.0999999046325684</v>
      </c>
      <c r="V64" s="8">
        <f t="shared" si="1"/>
        <v>0.10010999865531921</v>
      </c>
      <c r="W64" s="8">
        <f t="shared" si="2"/>
        <v>13.8944</v>
      </c>
      <c r="X64" s="8">
        <f t="shared" si="3"/>
        <v>1.9024</v>
      </c>
      <c r="Y64" s="8">
        <f t="shared" si="4"/>
        <v>0</v>
      </c>
      <c r="Z64" s="8">
        <f t="shared" si="5"/>
        <v>0</v>
      </c>
      <c r="AA64" s="8">
        <f t="shared" si="6"/>
        <v>1.9662000331878662</v>
      </c>
      <c r="AB64" s="8">
        <f t="shared" si="7"/>
        <v>1.5124799686431885</v>
      </c>
      <c r="AC64" s="8">
        <f t="shared" si="8"/>
        <v>12.270409695434571</v>
      </c>
      <c r="AD64" s="8">
        <f t="shared" si="9"/>
        <v>0.05375999755859375</v>
      </c>
      <c r="AE64" s="9">
        <f t="shared" si="10"/>
        <v>15.89690999865532</v>
      </c>
      <c r="AF64" s="9">
        <f t="shared" si="11"/>
        <v>15.80284969482422</v>
      </c>
      <c r="AG64" s="10">
        <f t="shared" si="12"/>
        <v>0.5934449014163808</v>
      </c>
    </row>
    <row r="65" spans="1:33" ht="15">
      <c r="A65" t="s">
        <v>100</v>
      </c>
      <c r="B65" s="2">
        <v>7.090000152587891</v>
      </c>
      <c r="C65" s="1">
        <v>15.5</v>
      </c>
      <c r="D65">
        <v>220</v>
      </c>
      <c r="E65">
        <v>0</v>
      </c>
      <c r="F65" s="1">
        <v>7.300000190734863</v>
      </c>
      <c r="G65" s="1">
        <v>2.299999952316284</v>
      </c>
      <c r="H65" s="3">
        <v>11.5</v>
      </c>
      <c r="I65" s="1">
        <v>64.30000305175781</v>
      </c>
      <c r="J65" s="1">
        <v>0.8999999761581421</v>
      </c>
      <c r="V65" s="8">
        <f t="shared" si="1"/>
        <v>0.1999380043029785</v>
      </c>
      <c r="W65" s="8">
        <f t="shared" si="2"/>
        <v>0.32239999999999996</v>
      </c>
      <c r="X65" s="8">
        <f t="shared" si="3"/>
        <v>3.608</v>
      </c>
      <c r="Y65" s="8">
        <f t="shared" si="4"/>
        <v>0</v>
      </c>
      <c r="Z65" s="8">
        <f t="shared" si="5"/>
        <v>0.11774193856023973</v>
      </c>
      <c r="AA65" s="8">
        <f t="shared" si="6"/>
        <v>0.10004999792575836</v>
      </c>
      <c r="AB65" s="8">
        <f t="shared" si="7"/>
        <v>0.9452999999999999</v>
      </c>
      <c r="AC65" s="8">
        <f t="shared" si="8"/>
        <v>3.208570152282715</v>
      </c>
      <c r="AD65" s="8">
        <f t="shared" si="9"/>
        <v>0.023039999389648437</v>
      </c>
      <c r="AE65" s="9">
        <f t="shared" si="10"/>
        <v>4.248079942863218</v>
      </c>
      <c r="AF65" s="9">
        <f t="shared" si="11"/>
        <v>4.276960149598121</v>
      </c>
      <c r="AG65" s="10">
        <f t="shared" si="12"/>
        <v>0.6775383205632464</v>
      </c>
    </row>
    <row r="66" spans="1:33" ht="15">
      <c r="A66" t="s">
        <v>35</v>
      </c>
      <c r="B66" s="2">
        <v>3.549999952316284</v>
      </c>
      <c r="C66" s="1">
        <v>7.300000190734863</v>
      </c>
      <c r="D66">
        <v>49</v>
      </c>
      <c r="E66">
        <v>0</v>
      </c>
      <c r="F66" s="1">
        <v>0.6000000238418579</v>
      </c>
      <c r="G66" s="1">
        <v>3.200000047683716</v>
      </c>
      <c r="H66" s="3">
        <v>2.200000047683716</v>
      </c>
      <c r="I66" s="1">
        <v>15.100000381469727</v>
      </c>
      <c r="J66" s="1">
        <v>0.800000011920929</v>
      </c>
      <c r="V66" s="8">
        <f t="shared" si="1"/>
        <v>0.10010999865531921</v>
      </c>
      <c r="W66" s="8">
        <f t="shared" si="2"/>
        <v>0.15184000396728514</v>
      </c>
      <c r="X66" s="8">
        <f t="shared" si="3"/>
        <v>0.8036000000000001</v>
      </c>
      <c r="Y66" s="8">
        <f t="shared" si="4"/>
        <v>0</v>
      </c>
      <c r="Z66" s="8">
        <f t="shared" si="5"/>
        <v>0.009677419739384805</v>
      </c>
      <c r="AA66" s="8">
        <f t="shared" si="6"/>
        <v>0.13920000207424163</v>
      </c>
      <c r="AB66" s="8">
        <f t="shared" si="7"/>
        <v>0.18084000391960142</v>
      </c>
      <c r="AC66" s="8">
        <f t="shared" si="8"/>
        <v>0.7534900190353394</v>
      </c>
      <c r="AD66" s="8">
        <f t="shared" si="9"/>
        <v>0.020480000305175782</v>
      </c>
      <c r="AE66" s="9">
        <f t="shared" si="10"/>
        <v>1.0652274223619893</v>
      </c>
      <c r="AF66" s="9">
        <f t="shared" si="11"/>
        <v>1.0940100253343583</v>
      </c>
      <c r="AG66" s="10">
        <f t="shared" si="12"/>
        <v>2.665997016963249</v>
      </c>
    </row>
    <row r="67" spans="1:33" ht="15">
      <c r="A67" t="s">
        <v>3</v>
      </c>
      <c r="B67" s="2">
        <v>7.090000152587891</v>
      </c>
      <c r="C67" s="1">
        <v>13.100000381469727</v>
      </c>
      <c r="D67">
        <v>311</v>
      </c>
      <c r="E67">
        <v>0</v>
      </c>
      <c r="F67" s="1">
        <v>3</v>
      </c>
      <c r="G67" s="1">
        <v>1.399999976158142</v>
      </c>
      <c r="H67" s="3">
        <v>3.799999952316284</v>
      </c>
      <c r="I67" s="1">
        <v>107.4000015258789</v>
      </c>
      <c r="J67" s="1">
        <v>0.6000000238418579</v>
      </c>
      <c r="V67" s="8">
        <f t="shared" si="1"/>
        <v>0.1999380043029785</v>
      </c>
      <c r="W67" s="8">
        <f t="shared" si="2"/>
        <v>0.2724800079345703</v>
      </c>
      <c r="X67" s="8">
        <f t="shared" si="3"/>
        <v>5.1004000000000005</v>
      </c>
      <c r="Y67" s="8">
        <f t="shared" si="4"/>
        <v>0</v>
      </c>
      <c r="Z67" s="8">
        <f t="shared" si="5"/>
        <v>0.04838709677419355</v>
      </c>
      <c r="AA67" s="8">
        <f t="shared" si="6"/>
        <v>0.060899998962879176</v>
      </c>
      <c r="AB67" s="8">
        <f t="shared" si="7"/>
        <v>0.31235999608039855</v>
      </c>
      <c r="AC67" s="8">
        <f t="shared" si="8"/>
        <v>5.359260076141357</v>
      </c>
      <c r="AD67" s="8">
        <f t="shared" si="9"/>
        <v>0.015360000610351563</v>
      </c>
      <c r="AE67" s="9">
        <f t="shared" si="10"/>
        <v>5.621205109011743</v>
      </c>
      <c r="AF67" s="9">
        <f t="shared" si="11"/>
        <v>5.747880071794986</v>
      </c>
      <c r="AG67" s="10">
        <f t="shared" si="12"/>
        <v>2.2284108311035493</v>
      </c>
    </row>
    <row r="68" spans="1:33" ht="15">
      <c r="A68" t="s">
        <v>32</v>
      </c>
      <c r="B68" s="2">
        <v>7.090000152587891</v>
      </c>
      <c r="C68" s="1">
        <v>11.899999618530273</v>
      </c>
      <c r="D68">
        <v>250</v>
      </c>
      <c r="E68">
        <v>0</v>
      </c>
      <c r="F68" s="1">
        <v>3.5999999046325684</v>
      </c>
      <c r="G68" s="1">
        <v>1.7999999523162842</v>
      </c>
      <c r="H68" s="3">
        <v>4.900000095367432</v>
      </c>
      <c r="I68" s="1">
        <v>82.0999984741211</v>
      </c>
      <c r="J68" s="1">
        <v>1.2000000476837158</v>
      </c>
      <c r="V68" s="8">
        <f aca="true" t="shared" si="13" ref="V68:V112">B68*V$1</f>
        <v>0.1999380043029785</v>
      </c>
      <c r="W68" s="8">
        <f aca="true" t="shared" si="14" ref="W68:W112">C68*W$1</f>
        <v>0.24751999206542968</v>
      </c>
      <c r="X68" s="8">
        <f aca="true" t="shared" si="15" ref="X68:X112">D68*X$1</f>
        <v>4.1000000000000005</v>
      </c>
      <c r="Y68" s="8">
        <f aca="true" t="shared" si="16" ref="Y68:Y112">E68*Y$1</f>
        <v>0</v>
      </c>
      <c r="Z68" s="8">
        <f aca="true" t="shared" si="17" ref="Z68:Z112">F68*Z$1</f>
        <v>0.058064514590847875</v>
      </c>
      <c r="AA68" s="8">
        <f aca="true" t="shared" si="18" ref="AA68:AA112">G68*AA$1</f>
        <v>0.07829999792575836</v>
      </c>
      <c r="AB68" s="8">
        <f aca="true" t="shared" si="19" ref="AB68:AB112">H68*AB$1</f>
        <v>0.40278000783920287</v>
      </c>
      <c r="AC68" s="8">
        <f aca="true" t="shared" si="20" ref="AC68:AC112">I68*AC$1</f>
        <v>4.096789923858642</v>
      </c>
      <c r="AD68" s="8">
        <f aca="true" t="shared" si="21" ref="AD68:AD112">J68*AD$1</f>
        <v>0.030720001220703126</v>
      </c>
      <c r="AE68" s="9">
        <f aca="true" t="shared" si="22" ref="AE68:AE112">V68+W68+X68+Y68+Z68</f>
        <v>4.605522510959257</v>
      </c>
      <c r="AF68" s="9">
        <f aca="true" t="shared" si="23" ref="AF68:AF112">AA68+AB68+AC68+AD68</f>
        <v>4.608589930844307</v>
      </c>
      <c r="AG68" s="10">
        <f aca="true" t="shared" si="24" ref="AG68:AG112">ABS(((AF68-AE68)/(AF68+AE68))*200)</f>
        <v>0.06658090845806042</v>
      </c>
    </row>
    <row r="69" spans="1:33" ht="15">
      <c r="A69" t="s">
        <v>45</v>
      </c>
      <c r="B69" s="2">
        <v>3.549999952316284</v>
      </c>
      <c r="C69" s="1">
        <v>9.100000381469727</v>
      </c>
      <c r="D69">
        <v>244</v>
      </c>
      <c r="E69">
        <v>0</v>
      </c>
      <c r="F69" s="1">
        <v>1.600000023841858</v>
      </c>
      <c r="G69" s="1">
        <v>1</v>
      </c>
      <c r="H69" s="3">
        <v>3.299999952316284</v>
      </c>
      <c r="I69" s="1">
        <v>83.5999984741211</v>
      </c>
      <c r="J69" s="1">
        <v>0.699999988079071</v>
      </c>
      <c r="V69" s="8">
        <f t="shared" si="13"/>
        <v>0.10010999865531921</v>
      </c>
      <c r="W69" s="8">
        <f t="shared" si="14"/>
        <v>0.1892800079345703</v>
      </c>
      <c r="X69" s="8">
        <f t="shared" si="15"/>
        <v>4.001600000000001</v>
      </c>
      <c r="Y69" s="8">
        <f t="shared" si="16"/>
        <v>0</v>
      </c>
      <c r="Z69" s="8">
        <f t="shared" si="17"/>
        <v>0.025806451997449322</v>
      </c>
      <c r="AA69" s="8">
        <f t="shared" si="18"/>
        <v>0.0435</v>
      </c>
      <c r="AB69" s="8">
        <f t="shared" si="19"/>
        <v>0.2712599960803985</v>
      </c>
      <c r="AC69" s="8">
        <f t="shared" si="20"/>
        <v>4.171639923858643</v>
      </c>
      <c r="AD69" s="8">
        <f t="shared" si="21"/>
        <v>0.017919999694824218</v>
      </c>
      <c r="AE69" s="9">
        <f t="shared" si="22"/>
        <v>4.31679645858734</v>
      </c>
      <c r="AF69" s="9">
        <f t="shared" si="23"/>
        <v>4.504319919633865</v>
      </c>
      <c r="AG69" s="10">
        <f t="shared" si="24"/>
        <v>4.251694524958518</v>
      </c>
    </row>
    <row r="70" spans="1:33" ht="15">
      <c r="A70" t="s">
        <v>14</v>
      </c>
      <c r="B70" s="2">
        <v>14.180000305175781</v>
      </c>
      <c r="C70" s="1">
        <v>9.699999809265137</v>
      </c>
      <c r="D70">
        <v>183</v>
      </c>
      <c r="E70">
        <v>0</v>
      </c>
      <c r="F70" s="1">
        <v>92.0999984741211</v>
      </c>
      <c r="G70" s="1">
        <v>3.5999999046325684</v>
      </c>
      <c r="H70" s="3">
        <v>9.300000190734863</v>
      </c>
      <c r="I70" s="1">
        <v>85.4000015258789</v>
      </c>
      <c r="J70" s="1">
        <v>1</v>
      </c>
      <c r="V70" s="8">
        <f t="shared" si="13"/>
        <v>0.399876008605957</v>
      </c>
      <c r="W70" s="8">
        <f t="shared" si="14"/>
        <v>0.20175999603271483</v>
      </c>
      <c r="X70" s="8">
        <f t="shared" si="15"/>
        <v>3.0012000000000003</v>
      </c>
      <c r="Y70" s="8">
        <f t="shared" si="16"/>
        <v>0</v>
      </c>
      <c r="Z70" s="8">
        <f t="shared" si="17"/>
        <v>1.4854838463567919</v>
      </c>
      <c r="AA70" s="8">
        <f t="shared" si="18"/>
        <v>0.1565999958515167</v>
      </c>
      <c r="AB70" s="8">
        <f t="shared" si="19"/>
        <v>0.7644600156784057</v>
      </c>
      <c r="AC70" s="8">
        <f t="shared" si="20"/>
        <v>4.261460076141358</v>
      </c>
      <c r="AD70" s="8">
        <f t="shared" si="21"/>
        <v>0.0256</v>
      </c>
      <c r="AE70" s="9">
        <f t="shared" si="22"/>
        <v>5.088319850995464</v>
      </c>
      <c r="AF70" s="9">
        <f t="shared" si="23"/>
        <v>5.20812008767128</v>
      </c>
      <c r="AG70" s="10">
        <f t="shared" si="24"/>
        <v>2.327022493006044</v>
      </c>
    </row>
    <row r="71" spans="1:33" ht="15">
      <c r="A71" t="s">
        <v>11</v>
      </c>
      <c r="B71" s="2">
        <v>10.640000343322754</v>
      </c>
      <c r="C71" s="1">
        <v>13.5</v>
      </c>
      <c r="D71">
        <v>287</v>
      </c>
      <c r="E71">
        <v>0</v>
      </c>
      <c r="F71" s="1">
        <v>38.5</v>
      </c>
      <c r="G71" s="1">
        <v>3.5999999046325684</v>
      </c>
      <c r="H71" s="3">
        <v>27.799999237060547</v>
      </c>
      <c r="I71" s="1">
        <v>70.4000015258789</v>
      </c>
      <c r="J71" s="1">
        <v>1.899999976158142</v>
      </c>
      <c r="V71" s="8">
        <f t="shared" si="13"/>
        <v>0.30004800968170164</v>
      </c>
      <c r="W71" s="8">
        <f t="shared" si="14"/>
        <v>0.2808</v>
      </c>
      <c r="X71" s="8">
        <f t="shared" si="15"/>
        <v>4.7068</v>
      </c>
      <c r="Y71" s="8">
        <f t="shared" si="16"/>
        <v>0</v>
      </c>
      <c r="Z71" s="8">
        <f t="shared" si="17"/>
        <v>0.6209677419354839</v>
      </c>
      <c r="AA71" s="8">
        <f t="shared" si="18"/>
        <v>0.1565999958515167</v>
      </c>
      <c r="AB71" s="8">
        <f t="shared" si="19"/>
        <v>2.2851599372863767</v>
      </c>
      <c r="AC71" s="8">
        <f t="shared" si="20"/>
        <v>3.5129600761413573</v>
      </c>
      <c r="AD71" s="8">
        <f t="shared" si="21"/>
        <v>0.04863999938964844</v>
      </c>
      <c r="AE71" s="9">
        <f t="shared" si="22"/>
        <v>5.9086157516171856</v>
      </c>
      <c r="AF71" s="9">
        <f t="shared" si="23"/>
        <v>6.003360008668899</v>
      </c>
      <c r="AG71" s="10">
        <f t="shared" si="24"/>
        <v>1.5907395877615218</v>
      </c>
    </row>
    <row r="72" spans="1:33" ht="15">
      <c r="A72" t="s">
        <v>8</v>
      </c>
      <c r="B72" s="2">
        <v>10.640000343322754</v>
      </c>
      <c r="C72" s="1">
        <v>11</v>
      </c>
      <c r="D72">
        <v>232</v>
      </c>
      <c r="E72">
        <v>0</v>
      </c>
      <c r="F72" s="1">
        <v>38.900001525878906</v>
      </c>
      <c r="G72" s="1">
        <v>2.9000000953674316</v>
      </c>
      <c r="H72" s="3">
        <v>15.399999618530273</v>
      </c>
      <c r="I72" s="1">
        <v>71.19999694824219</v>
      </c>
      <c r="J72" s="1">
        <v>1.399999976158142</v>
      </c>
      <c r="V72" s="8">
        <f t="shared" si="13"/>
        <v>0.30004800968170164</v>
      </c>
      <c r="W72" s="8">
        <f t="shared" si="14"/>
        <v>0.2288</v>
      </c>
      <c r="X72" s="8">
        <f t="shared" si="15"/>
        <v>3.8048</v>
      </c>
      <c r="Y72" s="8">
        <f t="shared" si="16"/>
        <v>0</v>
      </c>
      <c r="Z72" s="8">
        <f t="shared" si="17"/>
        <v>0.6274193794496598</v>
      </c>
      <c r="AA72" s="8">
        <f t="shared" si="18"/>
        <v>0.12615000414848326</v>
      </c>
      <c r="AB72" s="8">
        <f t="shared" si="19"/>
        <v>1.2658799686431883</v>
      </c>
      <c r="AC72" s="8">
        <f t="shared" si="20"/>
        <v>3.552879847717285</v>
      </c>
      <c r="AD72" s="8">
        <f t="shared" si="21"/>
        <v>0.035839999389648436</v>
      </c>
      <c r="AE72" s="9">
        <f t="shared" si="22"/>
        <v>4.961067389131362</v>
      </c>
      <c r="AF72" s="9">
        <f t="shared" si="23"/>
        <v>4.980749819898605</v>
      </c>
      <c r="AG72" s="10">
        <f t="shared" si="24"/>
        <v>0.39595237678211276</v>
      </c>
    </row>
    <row r="73" spans="1:33" ht="15">
      <c r="A73" t="s">
        <v>33</v>
      </c>
      <c r="B73" s="2">
        <v>7.090000152587891</v>
      </c>
      <c r="C73" s="1">
        <v>5.099999904632568</v>
      </c>
      <c r="D73">
        <v>244</v>
      </c>
      <c r="E73">
        <v>0</v>
      </c>
      <c r="F73" s="1">
        <v>2.5</v>
      </c>
      <c r="G73" s="1">
        <v>1.899999976158142</v>
      </c>
      <c r="H73" s="3">
        <v>3.5</v>
      </c>
      <c r="I73" s="1">
        <v>81.69999694824219</v>
      </c>
      <c r="J73" s="1">
        <v>1.7999999523162842</v>
      </c>
      <c r="V73" s="8">
        <f t="shared" si="13"/>
        <v>0.1999380043029785</v>
      </c>
      <c r="W73" s="8">
        <f t="shared" si="14"/>
        <v>0.10607999801635741</v>
      </c>
      <c r="X73" s="8">
        <f t="shared" si="15"/>
        <v>4.001600000000001</v>
      </c>
      <c r="Y73" s="8">
        <f t="shared" si="16"/>
        <v>0</v>
      </c>
      <c r="Z73" s="8">
        <f t="shared" si="17"/>
        <v>0.04032258064516129</v>
      </c>
      <c r="AA73" s="8">
        <f t="shared" si="18"/>
        <v>0.08264999896287918</v>
      </c>
      <c r="AB73" s="8">
        <f t="shared" si="19"/>
        <v>0.28769999999999996</v>
      </c>
      <c r="AC73" s="8">
        <f t="shared" si="20"/>
        <v>4.076829847717285</v>
      </c>
      <c r="AD73" s="8">
        <f t="shared" si="21"/>
        <v>0.046079998779296874</v>
      </c>
      <c r="AE73" s="9">
        <f t="shared" si="22"/>
        <v>4.3479405829644975</v>
      </c>
      <c r="AF73" s="9">
        <f t="shared" si="23"/>
        <v>4.493259845459462</v>
      </c>
      <c r="AG73" s="10">
        <f t="shared" si="24"/>
        <v>3.287319717982435</v>
      </c>
    </row>
    <row r="74" spans="1:33" ht="15">
      <c r="A74" t="s">
        <v>36</v>
      </c>
      <c r="B74" s="2">
        <v>14.180000305175781</v>
      </c>
      <c r="C74" s="1">
        <v>21.200000762939453</v>
      </c>
      <c r="D74">
        <v>262</v>
      </c>
      <c r="E74">
        <v>0</v>
      </c>
      <c r="F74" s="1">
        <v>9.800000190734863</v>
      </c>
      <c r="G74" s="1">
        <v>8.199999809265137</v>
      </c>
      <c r="H74" s="3">
        <v>8.300000190734863</v>
      </c>
      <c r="I74" s="1">
        <v>86.4000015258789</v>
      </c>
      <c r="J74" s="1">
        <v>1.899999976158142</v>
      </c>
      <c r="V74" s="8">
        <f t="shared" si="13"/>
        <v>0.399876008605957</v>
      </c>
      <c r="W74" s="8">
        <f t="shared" si="14"/>
        <v>0.44096001586914063</v>
      </c>
      <c r="X74" s="8">
        <f t="shared" si="15"/>
        <v>4.2968</v>
      </c>
      <c r="Y74" s="8">
        <f t="shared" si="16"/>
        <v>0</v>
      </c>
      <c r="Z74" s="8">
        <f t="shared" si="17"/>
        <v>0.15806451920540102</v>
      </c>
      <c r="AA74" s="8">
        <f t="shared" si="18"/>
        <v>0.3566999917030334</v>
      </c>
      <c r="AB74" s="8">
        <f t="shared" si="19"/>
        <v>0.6822600156784058</v>
      </c>
      <c r="AC74" s="8">
        <f t="shared" si="20"/>
        <v>4.311360076141358</v>
      </c>
      <c r="AD74" s="8">
        <f t="shared" si="21"/>
        <v>0.04863999938964844</v>
      </c>
      <c r="AE74" s="9">
        <f t="shared" si="22"/>
        <v>5.295700543680499</v>
      </c>
      <c r="AF74" s="9">
        <f t="shared" si="23"/>
        <v>5.398960082912445</v>
      </c>
      <c r="AG74" s="10">
        <f t="shared" si="24"/>
        <v>1.931048451882324</v>
      </c>
    </row>
    <row r="75" spans="1:33" ht="15">
      <c r="A75" t="s">
        <v>40</v>
      </c>
      <c r="B75" s="2">
        <v>10.640000343322754</v>
      </c>
      <c r="C75" s="1">
        <v>47.79999923706055</v>
      </c>
      <c r="D75">
        <v>262</v>
      </c>
      <c r="E75">
        <v>0</v>
      </c>
      <c r="F75" s="1">
        <v>12.699999809265137</v>
      </c>
      <c r="G75" s="1">
        <v>4.699999809265137</v>
      </c>
      <c r="H75" s="3">
        <v>19.799999237060547</v>
      </c>
      <c r="I75" s="1">
        <v>81.4000015258789</v>
      </c>
      <c r="J75" s="1">
        <v>1.5</v>
      </c>
      <c r="V75" s="8">
        <f t="shared" si="13"/>
        <v>0.30004800968170164</v>
      </c>
      <c r="W75" s="8">
        <f t="shared" si="14"/>
        <v>0.9942399841308593</v>
      </c>
      <c r="X75" s="8">
        <f t="shared" si="15"/>
        <v>4.2968</v>
      </c>
      <c r="Y75" s="8">
        <f t="shared" si="16"/>
        <v>0</v>
      </c>
      <c r="Z75" s="8">
        <f t="shared" si="17"/>
        <v>0.20483870660105058</v>
      </c>
      <c r="AA75" s="8">
        <f t="shared" si="18"/>
        <v>0.20444999170303343</v>
      </c>
      <c r="AB75" s="8">
        <f t="shared" si="19"/>
        <v>1.627559937286377</v>
      </c>
      <c r="AC75" s="8">
        <f t="shared" si="20"/>
        <v>4.0618600761413575</v>
      </c>
      <c r="AD75" s="8">
        <f t="shared" si="21"/>
        <v>0.038400000000000004</v>
      </c>
      <c r="AE75" s="9">
        <f t="shared" si="22"/>
        <v>5.795926700413611</v>
      </c>
      <c r="AF75" s="9">
        <f t="shared" si="23"/>
        <v>5.932270005130768</v>
      </c>
      <c r="AG75" s="10">
        <f t="shared" si="24"/>
        <v>2.3250514659717747</v>
      </c>
    </row>
    <row r="76" spans="1:33" ht="15">
      <c r="A76" t="s">
        <v>41</v>
      </c>
      <c r="B76" s="2">
        <v>35.45000076293945</v>
      </c>
      <c r="C76" s="1">
        <v>153.1999969482422</v>
      </c>
      <c r="D76">
        <v>226</v>
      </c>
      <c r="E76">
        <v>0</v>
      </c>
      <c r="F76" s="1">
        <v>8</v>
      </c>
      <c r="G76" s="1">
        <v>17.100000381469727</v>
      </c>
      <c r="H76" s="3">
        <v>27.600000381469727</v>
      </c>
      <c r="I76" s="1">
        <v>105.19999694824219</v>
      </c>
      <c r="J76" s="1">
        <v>2</v>
      </c>
      <c r="V76" s="8">
        <f t="shared" si="13"/>
        <v>0.9996900215148925</v>
      </c>
      <c r="W76" s="8">
        <f t="shared" si="14"/>
        <v>3.1865599365234374</v>
      </c>
      <c r="X76" s="8">
        <f t="shared" si="15"/>
        <v>3.7064000000000004</v>
      </c>
      <c r="Y76" s="8">
        <f t="shared" si="16"/>
        <v>0</v>
      </c>
      <c r="Z76" s="8">
        <f t="shared" si="17"/>
        <v>0.12903225806451613</v>
      </c>
      <c r="AA76" s="8">
        <f t="shared" si="18"/>
        <v>0.743850016593933</v>
      </c>
      <c r="AB76" s="8">
        <f t="shared" si="19"/>
        <v>2.2687200313568114</v>
      </c>
      <c r="AC76" s="8">
        <f t="shared" si="20"/>
        <v>5.249479847717285</v>
      </c>
      <c r="AD76" s="8">
        <f t="shared" si="21"/>
        <v>0.0512</v>
      </c>
      <c r="AE76" s="9">
        <f t="shared" si="22"/>
        <v>8.021682216102846</v>
      </c>
      <c r="AF76" s="9">
        <f t="shared" si="23"/>
        <v>8.31324989566803</v>
      </c>
      <c r="AG76" s="10">
        <f t="shared" si="24"/>
        <v>3.569867050198281</v>
      </c>
    </row>
    <row r="77" spans="1:33" ht="15">
      <c r="A77" t="s">
        <v>42</v>
      </c>
      <c r="B77" s="2">
        <v>7.090000152587891</v>
      </c>
      <c r="C77" s="1">
        <v>10.399999618530273</v>
      </c>
      <c r="D77">
        <v>293</v>
      </c>
      <c r="E77">
        <v>0</v>
      </c>
      <c r="F77" s="1">
        <v>12.800000190734863</v>
      </c>
      <c r="G77" s="1">
        <v>3.0999999046325684</v>
      </c>
      <c r="H77" s="3">
        <v>4.699999809265137</v>
      </c>
      <c r="I77" s="1">
        <v>98.69999694824219</v>
      </c>
      <c r="J77" s="1">
        <v>1.399999976158142</v>
      </c>
      <c r="V77" s="8">
        <f t="shared" si="13"/>
        <v>0.1999380043029785</v>
      </c>
      <c r="W77" s="8">
        <f t="shared" si="14"/>
        <v>0.21631999206542968</v>
      </c>
      <c r="X77" s="8">
        <f t="shared" si="15"/>
        <v>4.8052</v>
      </c>
      <c r="Y77" s="8">
        <f t="shared" si="16"/>
        <v>0</v>
      </c>
      <c r="Z77" s="8">
        <f t="shared" si="17"/>
        <v>0.20645161597959458</v>
      </c>
      <c r="AA77" s="8">
        <f t="shared" si="18"/>
        <v>0.13484999585151672</v>
      </c>
      <c r="AB77" s="8">
        <f t="shared" si="19"/>
        <v>0.3863399843215942</v>
      </c>
      <c r="AC77" s="8">
        <f t="shared" si="20"/>
        <v>4.925129847717285</v>
      </c>
      <c r="AD77" s="8">
        <f t="shared" si="21"/>
        <v>0.035839999389648436</v>
      </c>
      <c r="AE77" s="9">
        <f t="shared" si="22"/>
        <v>5.427909612348003</v>
      </c>
      <c r="AF77" s="9">
        <f t="shared" si="23"/>
        <v>5.482159827280045</v>
      </c>
      <c r="AG77" s="10">
        <f t="shared" si="24"/>
        <v>0.9944980686372453</v>
      </c>
    </row>
    <row r="78" spans="1:33" ht="15">
      <c r="A78" t="s">
        <v>46</v>
      </c>
      <c r="B78" s="2">
        <v>10.640000343322754</v>
      </c>
      <c r="C78" s="1">
        <v>24.200000762939453</v>
      </c>
      <c r="D78">
        <v>299</v>
      </c>
      <c r="E78">
        <v>0</v>
      </c>
      <c r="F78" s="1">
        <v>17.100000381469727</v>
      </c>
      <c r="G78" s="1">
        <v>2.700000047683716</v>
      </c>
      <c r="H78" s="3">
        <v>26</v>
      </c>
      <c r="I78" s="1">
        <v>77.0999984741211</v>
      </c>
      <c r="J78" s="1">
        <v>0.8999999761581421</v>
      </c>
      <c r="V78" s="8">
        <f t="shared" si="13"/>
        <v>0.30004800968170164</v>
      </c>
      <c r="W78" s="8">
        <f t="shared" si="14"/>
        <v>0.5033600158691406</v>
      </c>
      <c r="X78" s="8">
        <f t="shared" si="15"/>
        <v>4.903600000000001</v>
      </c>
      <c r="Y78" s="8">
        <f t="shared" si="16"/>
        <v>0</v>
      </c>
      <c r="Z78" s="8">
        <f t="shared" si="17"/>
        <v>0.2758064577656407</v>
      </c>
      <c r="AA78" s="8">
        <f t="shared" si="18"/>
        <v>0.11745000207424162</v>
      </c>
      <c r="AB78" s="8">
        <f t="shared" si="19"/>
        <v>2.1372</v>
      </c>
      <c r="AC78" s="8">
        <f t="shared" si="20"/>
        <v>3.8472899238586424</v>
      </c>
      <c r="AD78" s="8">
        <f t="shared" si="21"/>
        <v>0.023039999389648437</v>
      </c>
      <c r="AE78" s="9">
        <f t="shared" si="22"/>
        <v>5.982814483316484</v>
      </c>
      <c r="AF78" s="9">
        <f t="shared" si="23"/>
        <v>6.124979925322532</v>
      </c>
      <c r="AG78" s="10">
        <f t="shared" si="24"/>
        <v>2.348329302727701</v>
      </c>
    </row>
    <row r="79" spans="1:33" ht="15">
      <c r="A79" t="s">
        <v>37</v>
      </c>
      <c r="B79" s="2">
        <v>7.090000152587891</v>
      </c>
      <c r="C79" s="1">
        <v>62.79999923706055</v>
      </c>
      <c r="D79">
        <v>287</v>
      </c>
      <c r="E79">
        <v>0</v>
      </c>
      <c r="F79" s="1">
        <v>15.100000381469727</v>
      </c>
      <c r="G79" s="1">
        <v>2.700000047683716</v>
      </c>
      <c r="H79" s="3">
        <v>22</v>
      </c>
      <c r="I79" s="1">
        <v>92.0999984741211</v>
      </c>
      <c r="J79" s="1">
        <v>1.2999999523162842</v>
      </c>
      <c r="V79" s="8">
        <f t="shared" si="13"/>
        <v>0.1999380043029785</v>
      </c>
      <c r="W79" s="8">
        <f t="shared" si="14"/>
        <v>1.3062399841308594</v>
      </c>
      <c r="X79" s="8">
        <f t="shared" si="15"/>
        <v>4.7068</v>
      </c>
      <c r="Y79" s="8">
        <f t="shared" si="16"/>
        <v>0</v>
      </c>
      <c r="Z79" s="8">
        <f t="shared" si="17"/>
        <v>0.24354839324951172</v>
      </c>
      <c r="AA79" s="8">
        <f t="shared" si="18"/>
        <v>0.11745000207424162</v>
      </c>
      <c r="AB79" s="8">
        <f t="shared" si="19"/>
        <v>1.8083999999999998</v>
      </c>
      <c r="AC79" s="8">
        <f t="shared" si="20"/>
        <v>4.595789923858643</v>
      </c>
      <c r="AD79" s="8">
        <f t="shared" si="21"/>
        <v>0.033279998779296875</v>
      </c>
      <c r="AE79" s="9">
        <f t="shared" si="22"/>
        <v>6.45652638168335</v>
      </c>
      <c r="AF79" s="9">
        <f t="shared" si="23"/>
        <v>6.554919924712181</v>
      </c>
      <c r="AG79" s="10">
        <f t="shared" si="24"/>
        <v>1.5124151568064792</v>
      </c>
    </row>
    <row r="80" spans="1:33" ht="15">
      <c r="A80" t="s">
        <v>54</v>
      </c>
      <c r="B80" s="2">
        <v>21.270000457763672</v>
      </c>
      <c r="C80" s="1">
        <v>4.5</v>
      </c>
      <c r="D80">
        <v>256</v>
      </c>
      <c r="E80">
        <v>0</v>
      </c>
      <c r="F80" s="1">
        <v>14.5</v>
      </c>
      <c r="G80" s="1">
        <v>18.299999237060547</v>
      </c>
      <c r="H80" s="3">
        <v>7.599999904632568</v>
      </c>
      <c r="I80" s="1">
        <v>71</v>
      </c>
      <c r="J80" s="1">
        <v>1.2000000476837158</v>
      </c>
      <c r="V80" s="8">
        <f t="shared" si="13"/>
        <v>0.5998140129089355</v>
      </c>
      <c r="W80" s="8">
        <f t="shared" si="14"/>
        <v>0.09359999999999999</v>
      </c>
      <c r="X80" s="8">
        <f t="shared" si="15"/>
        <v>4.1984</v>
      </c>
      <c r="Y80" s="8">
        <f t="shared" si="16"/>
        <v>0</v>
      </c>
      <c r="Z80" s="8">
        <f t="shared" si="17"/>
        <v>0.23387096774193547</v>
      </c>
      <c r="AA80" s="8">
        <f t="shared" si="18"/>
        <v>0.7960499668121337</v>
      </c>
      <c r="AB80" s="8">
        <f t="shared" si="19"/>
        <v>0.6247199921607971</v>
      </c>
      <c r="AC80" s="8">
        <f t="shared" si="20"/>
        <v>3.5429</v>
      </c>
      <c r="AD80" s="8">
        <f t="shared" si="21"/>
        <v>0.030720001220703126</v>
      </c>
      <c r="AE80" s="9">
        <f t="shared" si="22"/>
        <v>5.125684980650871</v>
      </c>
      <c r="AF80" s="9">
        <f t="shared" si="23"/>
        <v>4.994389960193634</v>
      </c>
      <c r="AG80" s="10">
        <f t="shared" si="24"/>
        <v>2.594744035487963</v>
      </c>
    </row>
    <row r="81" spans="1:33" ht="15">
      <c r="A81" t="s">
        <v>106</v>
      </c>
      <c r="B81" s="2">
        <v>241.05999755859375</v>
      </c>
      <c r="C81" s="1">
        <v>23.899999618530273</v>
      </c>
      <c r="D81">
        <v>128</v>
      </c>
      <c r="E81">
        <v>27</v>
      </c>
      <c r="F81" s="1">
        <v>5.400000095367432</v>
      </c>
      <c r="G81" s="1">
        <v>231.1999969482422</v>
      </c>
      <c r="H81" s="3">
        <v>0.5</v>
      </c>
      <c r="I81" s="1">
        <v>1.7000000476837158</v>
      </c>
      <c r="J81" s="1">
        <v>3.4000000953674316</v>
      </c>
      <c r="V81" s="8">
        <f t="shared" si="13"/>
        <v>6.797891931152344</v>
      </c>
      <c r="W81" s="8">
        <f t="shared" si="14"/>
        <v>0.49711999206542967</v>
      </c>
      <c r="X81" s="8">
        <f t="shared" si="15"/>
        <v>2.0992</v>
      </c>
      <c r="Y81" s="8">
        <f t="shared" si="16"/>
        <v>0.8991000000000001</v>
      </c>
      <c r="Z81" s="8">
        <f t="shared" si="17"/>
        <v>0.08709677573173277</v>
      </c>
      <c r="AA81" s="8">
        <f t="shared" si="18"/>
        <v>10.057199867248535</v>
      </c>
      <c r="AB81" s="8">
        <f t="shared" si="19"/>
        <v>0.0411</v>
      </c>
      <c r="AC81" s="8">
        <f t="shared" si="20"/>
        <v>0.08483000237941742</v>
      </c>
      <c r="AD81" s="8">
        <f t="shared" si="21"/>
        <v>0.08704000244140625</v>
      </c>
      <c r="AE81" s="9">
        <f t="shared" si="22"/>
        <v>10.380408698949505</v>
      </c>
      <c r="AF81" s="9">
        <f t="shared" si="23"/>
        <v>10.27016987206936</v>
      </c>
      <c r="AG81" s="10">
        <f t="shared" si="24"/>
        <v>1.0676584823134718</v>
      </c>
    </row>
    <row r="82" spans="1:33" ht="15">
      <c r="A82" t="s">
        <v>74</v>
      </c>
      <c r="B82" s="2">
        <v>17.729999542236328</v>
      </c>
      <c r="C82" s="1">
        <v>4.800000190734863</v>
      </c>
      <c r="D82">
        <v>140</v>
      </c>
      <c r="E82">
        <v>0</v>
      </c>
      <c r="F82" s="1">
        <v>14.199999809265137</v>
      </c>
      <c r="G82" s="1">
        <v>6.599999904632568</v>
      </c>
      <c r="H82" s="3">
        <v>15.899999618530273</v>
      </c>
      <c r="I82" s="1">
        <v>32.400001525878906</v>
      </c>
      <c r="J82" s="1">
        <v>2.4000000953674316</v>
      </c>
      <c r="V82" s="8">
        <f t="shared" si="13"/>
        <v>0.49998598709106445</v>
      </c>
      <c r="W82" s="8">
        <f t="shared" si="14"/>
        <v>0.09984000396728515</v>
      </c>
      <c r="X82" s="8">
        <f t="shared" si="15"/>
        <v>2.2960000000000003</v>
      </c>
      <c r="Y82" s="8">
        <f t="shared" si="16"/>
        <v>0</v>
      </c>
      <c r="Z82" s="8">
        <f t="shared" si="17"/>
        <v>0.22903225498814736</v>
      </c>
      <c r="AA82" s="8">
        <f t="shared" si="18"/>
        <v>0.2870999958515167</v>
      </c>
      <c r="AB82" s="8">
        <f t="shared" si="19"/>
        <v>1.3069799686431884</v>
      </c>
      <c r="AC82" s="8">
        <f t="shared" si="20"/>
        <v>1.6167600761413574</v>
      </c>
      <c r="AD82" s="8">
        <f t="shared" si="21"/>
        <v>0.06144000244140625</v>
      </c>
      <c r="AE82" s="9">
        <f t="shared" si="22"/>
        <v>3.124858246046497</v>
      </c>
      <c r="AF82" s="9">
        <f t="shared" si="23"/>
        <v>3.272280043077469</v>
      </c>
      <c r="AG82" s="10">
        <f t="shared" si="24"/>
        <v>4.608992032628392</v>
      </c>
    </row>
    <row r="83" spans="1:33" ht="15">
      <c r="A83" t="s">
        <v>75</v>
      </c>
      <c r="B83" s="2">
        <v>14.180000305175781</v>
      </c>
      <c r="C83" s="1">
        <v>3.5999999046325684</v>
      </c>
      <c r="D83">
        <v>268</v>
      </c>
      <c r="E83">
        <v>0</v>
      </c>
      <c r="F83" s="1">
        <v>3.700000047683716</v>
      </c>
      <c r="G83" s="1">
        <v>21</v>
      </c>
      <c r="H83" s="3">
        <v>22.600000381469727</v>
      </c>
      <c r="I83" s="1">
        <v>42</v>
      </c>
      <c r="J83" s="1">
        <v>1</v>
      </c>
      <c r="V83" s="8">
        <f t="shared" si="13"/>
        <v>0.399876008605957</v>
      </c>
      <c r="W83" s="8">
        <f t="shared" si="14"/>
        <v>0.07487999801635742</v>
      </c>
      <c r="X83" s="8">
        <f t="shared" si="15"/>
        <v>4.3952</v>
      </c>
      <c r="Y83" s="8">
        <f t="shared" si="16"/>
        <v>0</v>
      </c>
      <c r="Z83" s="8">
        <f t="shared" si="17"/>
        <v>0.0596774201239309</v>
      </c>
      <c r="AA83" s="8">
        <f t="shared" si="18"/>
        <v>0.9135</v>
      </c>
      <c r="AB83" s="8">
        <f t="shared" si="19"/>
        <v>1.8577200313568114</v>
      </c>
      <c r="AC83" s="8">
        <f t="shared" si="20"/>
        <v>2.0958</v>
      </c>
      <c r="AD83" s="8">
        <f t="shared" si="21"/>
        <v>0.0256</v>
      </c>
      <c r="AE83" s="9">
        <f t="shared" si="22"/>
        <v>4.929633426746245</v>
      </c>
      <c r="AF83" s="9">
        <f t="shared" si="23"/>
        <v>4.892620031356811</v>
      </c>
      <c r="AG83" s="10">
        <f t="shared" si="24"/>
        <v>0.753664025212038</v>
      </c>
    </row>
    <row r="84" spans="1:33" ht="15">
      <c r="A84" t="s">
        <v>81</v>
      </c>
      <c r="B84" s="2">
        <v>14.180000305175781</v>
      </c>
      <c r="C84" s="1">
        <v>8.800000190734863</v>
      </c>
      <c r="D84">
        <v>220</v>
      </c>
      <c r="E84">
        <v>0</v>
      </c>
      <c r="F84" s="1">
        <v>6.199999809265137</v>
      </c>
      <c r="G84" s="1">
        <v>26.200000762939453</v>
      </c>
      <c r="H84" s="3">
        <v>15.5</v>
      </c>
      <c r="I84" s="1">
        <v>36.29999923706055</v>
      </c>
      <c r="J84" s="1">
        <v>1.100000023841858</v>
      </c>
      <c r="V84" s="8">
        <f t="shared" si="13"/>
        <v>0.399876008605957</v>
      </c>
      <c r="W84" s="8">
        <f t="shared" si="14"/>
        <v>0.18304000396728515</v>
      </c>
      <c r="X84" s="8">
        <f t="shared" si="15"/>
        <v>3.608</v>
      </c>
      <c r="Y84" s="8">
        <f t="shared" si="16"/>
        <v>0</v>
      </c>
      <c r="Z84" s="8">
        <f t="shared" si="17"/>
        <v>0.09999999692363123</v>
      </c>
      <c r="AA84" s="8">
        <f t="shared" si="18"/>
        <v>1.1397000331878662</v>
      </c>
      <c r="AB84" s="8">
        <f t="shared" si="19"/>
        <v>1.2741</v>
      </c>
      <c r="AC84" s="8">
        <f t="shared" si="20"/>
        <v>1.8113699619293213</v>
      </c>
      <c r="AD84" s="8">
        <f t="shared" si="21"/>
        <v>0.028160000610351565</v>
      </c>
      <c r="AE84" s="9">
        <f t="shared" si="22"/>
        <v>4.290916009496874</v>
      </c>
      <c r="AF84" s="9">
        <f t="shared" si="23"/>
        <v>4.253329995727539</v>
      </c>
      <c r="AG84" s="10">
        <f t="shared" si="24"/>
        <v>0.8797970879198237</v>
      </c>
    </row>
    <row r="85" spans="1:33" ht="15">
      <c r="A85" t="s">
        <v>76</v>
      </c>
      <c r="B85" s="2">
        <v>35.45000076293945</v>
      </c>
      <c r="C85" s="1">
        <v>14.399999618530273</v>
      </c>
      <c r="D85">
        <v>250</v>
      </c>
      <c r="E85">
        <v>0</v>
      </c>
      <c r="F85" s="1">
        <v>13.5</v>
      </c>
      <c r="G85" s="1">
        <v>28.600000381469727</v>
      </c>
      <c r="H85" s="3">
        <v>19.700000762939453</v>
      </c>
      <c r="I85" s="1">
        <v>53.099998474121094</v>
      </c>
      <c r="J85" s="1">
        <v>1.399999976158142</v>
      </c>
      <c r="V85" s="8">
        <f t="shared" si="13"/>
        <v>0.9996900215148925</v>
      </c>
      <c r="W85" s="8">
        <f t="shared" si="14"/>
        <v>0.2995199920654297</v>
      </c>
      <c r="X85" s="8">
        <f t="shared" si="15"/>
        <v>4.1000000000000005</v>
      </c>
      <c r="Y85" s="8">
        <f t="shared" si="16"/>
        <v>0</v>
      </c>
      <c r="Z85" s="8">
        <f t="shared" si="17"/>
        <v>0.21774193548387097</v>
      </c>
      <c r="AA85" s="8">
        <f t="shared" si="18"/>
        <v>1.244100016593933</v>
      </c>
      <c r="AB85" s="8">
        <f t="shared" si="19"/>
        <v>1.619340062713623</v>
      </c>
      <c r="AC85" s="8">
        <f t="shared" si="20"/>
        <v>2.6496899238586424</v>
      </c>
      <c r="AD85" s="8">
        <f t="shared" si="21"/>
        <v>0.035839999389648436</v>
      </c>
      <c r="AE85" s="9">
        <f t="shared" si="22"/>
        <v>5.616951949064194</v>
      </c>
      <c r="AF85" s="9">
        <f t="shared" si="23"/>
        <v>5.548970002555847</v>
      </c>
      <c r="AG85" s="10">
        <f t="shared" si="24"/>
        <v>1.217668309037097</v>
      </c>
    </row>
    <row r="86" spans="1:33" ht="15">
      <c r="A86" t="s">
        <v>55</v>
      </c>
      <c r="B86" s="2">
        <v>24.81999969482422</v>
      </c>
      <c r="C86" s="1">
        <v>11</v>
      </c>
      <c r="D86">
        <v>146</v>
      </c>
      <c r="E86">
        <v>3</v>
      </c>
      <c r="F86" s="1">
        <v>4.599999904632568</v>
      </c>
      <c r="G86" s="1">
        <v>64.69999694824219</v>
      </c>
      <c r="H86" s="3">
        <v>0.4000000059604645</v>
      </c>
      <c r="I86" s="1">
        <v>9.600000381469727</v>
      </c>
      <c r="J86" s="1">
        <v>0.5</v>
      </c>
      <c r="V86" s="8">
        <f t="shared" si="13"/>
        <v>0.6999239913940429</v>
      </c>
      <c r="W86" s="8">
        <f t="shared" si="14"/>
        <v>0.2288</v>
      </c>
      <c r="X86" s="8">
        <f t="shared" si="15"/>
        <v>2.3944</v>
      </c>
      <c r="Y86" s="8">
        <f t="shared" si="16"/>
        <v>0.09990000000000002</v>
      </c>
      <c r="Z86" s="8">
        <f t="shared" si="17"/>
        <v>0.07419354684891238</v>
      </c>
      <c r="AA86" s="8">
        <f t="shared" si="18"/>
        <v>2.814449867248535</v>
      </c>
      <c r="AB86" s="8">
        <f t="shared" si="19"/>
        <v>0.03288000048995018</v>
      </c>
      <c r="AC86" s="8">
        <f t="shared" si="20"/>
        <v>0.4790400190353394</v>
      </c>
      <c r="AD86" s="8">
        <f t="shared" si="21"/>
        <v>0.0128</v>
      </c>
      <c r="AE86" s="9">
        <f t="shared" si="22"/>
        <v>3.4972175382429556</v>
      </c>
      <c r="AF86" s="9">
        <f t="shared" si="23"/>
        <v>3.3391698867738246</v>
      </c>
      <c r="AG86" s="10">
        <f t="shared" si="24"/>
        <v>4.623718395209089</v>
      </c>
    </row>
    <row r="87" spans="1:33" ht="15">
      <c r="A87" t="s">
        <v>7</v>
      </c>
      <c r="B87" s="2">
        <v>141.83999633789062</v>
      </c>
      <c r="C87" s="1">
        <v>96.80000305175781</v>
      </c>
      <c r="D87">
        <v>299</v>
      </c>
      <c r="E87">
        <v>0</v>
      </c>
      <c r="F87" s="1">
        <v>46</v>
      </c>
      <c r="G87" s="1">
        <v>251.6999969482422</v>
      </c>
      <c r="H87" s="3">
        <v>4.199999809265137</v>
      </c>
      <c r="I87" s="1">
        <v>10.899999618530273</v>
      </c>
      <c r="J87" s="1">
        <v>3.0999999046325684</v>
      </c>
      <c r="V87" s="8">
        <f t="shared" si="13"/>
        <v>3.9998878967285156</v>
      </c>
      <c r="W87" s="8">
        <f t="shared" si="14"/>
        <v>2.0134400634765623</v>
      </c>
      <c r="X87" s="8">
        <f t="shared" si="15"/>
        <v>4.903600000000001</v>
      </c>
      <c r="Y87" s="8">
        <f t="shared" si="16"/>
        <v>0</v>
      </c>
      <c r="Z87" s="8">
        <f t="shared" si="17"/>
        <v>0.7419354838709677</v>
      </c>
      <c r="AA87" s="8">
        <f t="shared" si="18"/>
        <v>10.948949867248535</v>
      </c>
      <c r="AB87" s="8">
        <f t="shared" si="19"/>
        <v>0.3452399843215942</v>
      </c>
      <c r="AC87" s="8">
        <f t="shared" si="20"/>
        <v>0.5439099809646606</v>
      </c>
      <c r="AD87" s="8">
        <f t="shared" si="21"/>
        <v>0.07935999755859376</v>
      </c>
      <c r="AE87" s="9">
        <f t="shared" si="22"/>
        <v>11.658863444076047</v>
      </c>
      <c r="AF87" s="9">
        <f t="shared" si="23"/>
        <v>11.917459830093383</v>
      </c>
      <c r="AG87" s="10">
        <f t="shared" si="24"/>
        <v>2.193695624293192</v>
      </c>
    </row>
    <row r="88" spans="1:33" ht="15">
      <c r="A88" t="s">
        <v>6</v>
      </c>
      <c r="B88" s="2">
        <v>49.63999938964844</v>
      </c>
      <c r="C88" s="1">
        <v>19</v>
      </c>
      <c r="D88">
        <v>287</v>
      </c>
      <c r="E88">
        <v>0</v>
      </c>
      <c r="F88" s="1">
        <v>32.900001525878906</v>
      </c>
      <c r="G88" s="1">
        <v>59.599998474121094</v>
      </c>
      <c r="H88" s="3">
        <v>18.200000762939453</v>
      </c>
      <c r="I88" s="1">
        <v>60.70000076293945</v>
      </c>
      <c r="J88" s="1">
        <v>3.799999952316284</v>
      </c>
      <c r="V88" s="8">
        <f t="shared" si="13"/>
        <v>1.3998479827880859</v>
      </c>
      <c r="W88" s="8">
        <f t="shared" si="14"/>
        <v>0.3952</v>
      </c>
      <c r="X88" s="8">
        <f t="shared" si="15"/>
        <v>4.7068</v>
      </c>
      <c r="Y88" s="8">
        <f t="shared" si="16"/>
        <v>0</v>
      </c>
      <c r="Z88" s="8">
        <f t="shared" si="17"/>
        <v>0.5306451859012726</v>
      </c>
      <c r="AA88" s="8">
        <f t="shared" si="18"/>
        <v>2.5925999336242675</v>
      </c>
      <c r="AB88" s="8">
        <f t="shared" si="19"/>
        <v>1.496040062713623</v>
      </c>
      <c r="AC88" s="8">
        <f t="shared" si="20"/>
        <v>3.0289300380706785</v>
      </c>
      <c r="AD88" s="8">
        <f t="shared" si="21"/>
        <v>0.09727999877929688</v>
      </c>
      <c r="AE88" s="9">
        <f t="shared" si="22"/>
        <v>7.032493168689359</v>
      </c>
      <c r="AF88" s="9">
        <f t="shared" si="23"/>
        <v>7.214850033187866</v>
      </c>
      <c r="AG88" s="10">
        <f t="shared" si="24"/>
        <v>2.55987185701373</v>
      </c>
    </row>
    <row r="89" spans="1:33" ht="15">
      <c r="A89" t="s">
        <v>28</v>
      </c>
      <c r="B89" s="2">
        <v>106.37999725341797</v>
      </c>
      <c r="C89" s="1">
        <v>20</v>
      </c>
      <c r="D89">
        <v>201</v>
      </c>
      <c r="E89">
        <v>0</v>
      </c>
      <c r="F89" s="1">
        <v>46.29999923706055</v>
      </c>
      <c r="G89" s="1">
        <v>67.30000305175781</v>
      </c>
      <c r="H89" s="3">
        <v>8.5</v>
      </c>
      <c r="I89" s="1">
        <v>77.80000305175781</v>
      </c>
      <c r="J89" s="1">
        <v>1.5</v>
      </c>
      <c r="V89" s="8">
        <f t="shared" si="13"/>
        <v>2.9999159225463865</v>
      </c>
      <c r="W89" s="8">
        <f t="shared" si="14"/>
        <v>0.416</v>
      </c>
      <c r="X89" s="8">
        <f t="shared" si="15"/>
        <v>3.2964</v>
      </c>
      <c r="Y89" s="8">
        <f t="shared" si="16"/>
        <v>0</v>
      </c>
      <c r="Z89" s="8">
        <f t="shared" si="17"/>
        <v>0.7467741812429121</v>
      </c>
      <c r="AA89" s="8">
        <f t="shared" si="18"/>
        <v>2.9275501327514646</v>
      </c>
      <c r="AB89" s="8">
        <f t="shared" si="19"/>
        <v>0.6987</v>
      </c>
      <c r="AC89" s="8">
        <f t="shared" si="20"/>
        <v>3.8822201522827147</v>
      </c>
      <c r="AD89" s="8">
        <f t="shared" si="21"/>
        <v>0.038400000000000004</v>
      </c>
      <c r="AE89" s="9">
        <f t="shared" si="22"/>
        <v>7.459090103789299</v>
      </c>
      <c r="AF89" s="9">
        <f t="shared" si="23"/>
        <v>7.54687028503418</v>
      </c>
      <c r="AG89" s="10">
        <f t="shared" si="24"/>
        <v>1.1699375310927784</v>
      </c>
    </row>
    <row r="90" spans="1:33" ht="15">
      <c r="A90" t="s">
        <v>63</v>
      </c>
      <c r="B90" s="2">
        <v>63.810001373291016</v>
      </c>
      <c r="C90" s="1">
        <v>12</v>
      </c>
      <c r="D90">
        <v>116</v>
      </c>
      <c r="E90">
        <v>6</v>
      </c>
      <c r="F90" s="1">
        <v>15.399999618530273</v>
      </c>
      <c r="G90" s="1">
        <v>94.19999694824219</v>
      </c>
      <c r="H90" s="3">
        <v>1</v>
      </c>
      <c r="I90" s="1">
        <v>2.799999952316284</v>
      </c>
      <c r="J90" s="1">
        <v>0.8999999761581421</v>
      </c>
      <c r="V90" s="8">
        <f t="shared" si="13"/>
        <v>1.7994420387268066</v>
      </c>
      <c r="W90" s="8">
        <f t="shared" si="14"/>
        <v>0.2496</v>
      </c>
      <c r="X90" s="8">
        <f t="shared" si="15"/>
        <v>1.9024</v>
      </c>
      <c r="Y90" s="8">
        <f t="shared" si="16"/>
        <v>0.19980000000000003</v>
      </c>
      <c r="Z90" s="8">
        <f t="shared" si="17"/>
        <v>0.248387090621456</v>
      </c>
      <c r="AA90" s="8">
        <f t="shared" si="18"/>
        <v>4.097699867248535</v>
      </c>
      <c r="AB90" s="8">
        <f t="shared" si="19"/>
        <v>0.0822</v>
      </c>
      <c r="AC90" s="8">
        <f t="shared" si="20"/>
        <v>0.13971999762058257</v>
      </c>
      <c r="AD90" s="8">
        <f t="shared" si="21"/>
        <v>0.023039999389648437</v>
      </c>
      <c r="AE90" s="9">
        <f t="shared" si="22"/>
        <v>4.399629129348263</v>
      </c>
      <c r="AF90" s="9">
        <f t="shared" si="23"/>
        <v>4.342659864258766</v>
      </c>
      <c r="AG90" s="10">
        <f t="shared" si="24"/>
        <v>1.303303176803158</v>
      </c>
    </row>
    <row r="91" spans="1:33" ht="15">
      <c r="A91" t="s">
        <v>29</v>
      </c>
      <c r="B91" s="2">
        <v>39.0099983215332</v>
      </c>
      <c r="C91" s="1">
        <v>10.300000190734863</v>
      </c>
      <c r="D91">
        <v>165</v>
      </c>
      <c r="E91">
        <v>0</v>
      </c>
      <c r="F91" s="1">
        <v>23.399999618530273</v>
      </c>
      <c r="G91" s="1">
        <v>21.799999237060547</v>
      </c>
      <c r="H91" s="3">
        <v>8.899999618530273</v>
      </c>
      <c r="I91" s="1">
        <v>54.29999923706055</v>
      </c>
      <c r="J91" s="1">
        <v>2.0999999046325684</v>
      </c>
      <c r="V91" s="8">
        <f t="shared" si="13"/>
        <v>1.1000819526672363</v>
      </c>
      <c r="W91" s="8">
        <f t="shared" si="14"/>
        <v>0.21424000396728515</v>
      </c>
      <c r="X91" s="8">
        <f t="shared" si="15"/>
        <v>2.7060000000000004</v>
      </c>
      <c r="Y91" s="8">
        <f t="shared" si="16"/>
        <v>0</v>
      </c>
      <c r="Z91" s="8">
        <f t="shared" si="17"/>
        <v>0.37741934868597216</v>
      </c>
      <c r="AA91" s="8">
        <f t="shared" si="18"/>
        <v>0.9482999668121337</v>
      </c>
      <c r="AB91" s="8">
        <f t="shared" si="19"/>
        <v>0.7315799686431884</v>
      </c>
      <c r="AC91" s="8">
        <f t="shared" si="20"/>
        <v>2.709569961929321</v>
      </c>
      <c r="AD91" s="8">
        <f t="shared" si="21"/>
        <v>0.05375999755859375</v>
      </c>
      <c r="AE91" s="9">
        <f t="shared" si="22"/>
        <v>4.397741305320494</v>
      </c>
      <c r="AF91" s="9">
        <f t="shared" si="23"/>
        <v>4.443209894943237</v>
      </c>
      <c r="AG91" s="10">
        <f t="shared" si="24"/>
        <v>1.028590444462283</v>
      </c>
    </row>
    <row r="92" spans="1:33" ht="15">
      <c r="A92" t="s">
        <v>30</v>
      </c>
      <c r="B92" s="2">
        <v>21.280000686645508</v>
      </c>
      <c r="C92" s="1">
        <v>23.700000762939453</v>
      </c>
      <c r="D92">
        <v>293</v>
      </c>
      <c r="E92">
        <v>21</v>
      </c>
      <c r="F92" s="1">
        <v>3.200000047683716</v>
      </c>
      <c r="G92" s="1">
        <v>152.1999969482422</v>
      </c>
      <c r="H92" s="3">
        <v>0.4000000059604645</v>
      </c>
      <c r="I92" s="1">
        <v>1.2999999523162842</v>
      </c>
      <c r="J92" s="1">
        <v>0.699999988079071</v>
      </c>
      <c r="V92" s="8">
        <f t="shared" si="13"/>
        <v>0.6000960193634033</v>
      </c>
      <c r="W92" s="8">
        <f t="shared" si="14"/>
        <v>0.4929600158691406</v>
      </c>
      <c r="X92" s="8">
        <f t="shared" si="15"/>
        <v>4.8052</v>
      </c>
      <c r="Y92" s="8">
        <f t="shared" si="16"/>
        <v>0.6993</v>
      </c>
      <c r="Z92" s="8">
        <f t="shared" si="17"/>
        <v>0.051612903994898644</v>
      </c>
      <c r="AA92" s="8">
        <f t="shared" si="18"/>
        <v>6.620699867248534</v>
      </c>
      <c r="AB92" s="8">
        <f t="shared" si="19"/>
        <v>0.03288000048995018</v>
      </c>
      <c r="AC92" s="8">
        <f t="shared" si="20"/>
        <v>0.06486999762058258</v>
      </c>
      <c r="AD92" s="8">
        <f t="shared" si="21"/>
        <v>0.017919999694824218</v>
      </c>
      <c r="AE92" s="9">
        <f t="shared" si="22"/>
        <v>6.649168939227443</v>
      </c>
      <c r="AF92" s="9">
        <f t="shared" si="23"/>
        <v>6.736369865053891</v>
      </c>
      <c r="AG92" s="10">
        <f t="shared" si="24"/>
        <v>1.3029124505403797</v>
      </c>
    </row>
    <row r="93" spans="1:33" ht="15">
      <c r="A93" t="s">
        <v>31</v>
      </c>
      <c r="B93" s="2">
        <v>10.640000343322754</v>
      </c>
      <c r="C93" s="1">
        <v>1.399999976158142</v>
      </c>
      <c r="D93">
        <v>134</v>
      </c>
      <c r="E93">
        <v>0</v>
      </c>
      <c r="F93" s="1">
        <v>2.4000000953674316</v>
      </c>
      <c r="G93" s="1">
        <v>19.799999237060547</v>
      </c>
      <c r="H93" s="3">
        <v>2.799999952316284</v>
      </c>
      <c r="I93" s="1">
        <v>29.899999618530273</v>
      </c>
      <c r="J93" s="1">
        <v>1.100000023841858</v>
      </c>
      <c r="V93" s="8">
        <f t="shared" si="13"/>
        <v>0.30004800968170164</v>
      </c>
      <c r="W93" s="8">
        <f t="shared" si="14"/>
        <v>0.029119999504089354</v>
      </c>
      <c r="X93" s="8">
        <f t="shared" si="15"/>
        <v>2.1976</v>
      </c>
      <c r="Y93" s="8">
        <f t="shared" si="16"/>
        <v>0</v>
      </c>
      <c r="Z93" s="8">
        <f t="shared" si="17"/>
        <v>0.03870967895753922</v>
      </c>
      <c r="AA93" s="8">
        <f t="shared" si="18"/>
        <v>0.8612999668121337</v>
      </c>
      <c r="AB93" s="8">
        <f t="shared" si="19"/>
        <v>0.23015999608039855</v>
      </c>
      <c r="AC93" s="8">
        <f t="shared" si="20"/>
        <v>1.4920099809646605</v>
      </c>
      <c r="AD93" s="8">
        <f t="shared" si="21"/>
        <v>0.028160000610351565</v>
      </c>
      <c r="AE93" s="9">
        <f t="shared" si="22"/>
        <v>2.5654776881433303</v>
      </c>
      <c r="AF93" s="9">
        <f t="shared" si="23"/>
        <v>2.6116299444675444</v>
      </c>
      <c r="AG93" s="10">
        <f t="shared" si="24"/>
        <v>1.7829359402728482</v>
      </c>
    </row>
    <row r="94" spans="1:33" ht="15">
      <c r="A94" t="s">
        <v>10</v>
      </c>
      <c r="B94" s="2">
        <v>7.090000152587891</v>
      </c>
      <c r="C94" s="1">
        <v>5.699999809265137</v>
      </c>
      <c r="D94">
        <v>128</v>
      </c>
      <c r="E94">
        <v>0</v>
      </c>
      <c r="F94" s="1">
        <v>1.2999999523162842</v>
      </c>
      <c r="G94" s="1">
        <v>13.100000381469727</v>
      </c>
      <c r="H94" s="3">
        <v>6.400000095367432</v>
      </c>
      <c r="I94" s="1">
        <v>26.200000762939453</v>
      </c>
      <c r="J94" s="1">
        <v>3.4000000953674316</v>
      </c>
      <c r="V94" s="8">
        <f t="shared" si="13"/>
        <v>0.1999380043029785</v>
      </c>
      <c r="W94" s="8">
        <f t="shared" si="14"/>
        <v>0.11855999603271483</v>
      </c>
      <c r="X94" s="8">
        <f t="shared" si="15"/>
        <v>2.0992</v>
      </c>
      <c r="Y94" s="8">
        <f t="shared" si="16"/>
        <v>0</v>
      </c>
      <c r="Z94" s="8">
        <f t="shared" si="17"/>
        <v>0.02096774116639168</v>
      </c>
      <c r="AA94" s="8">
        <f t="shared" si="18"/>
        <v>0.5698500165939331</v>
      </c>
      <c r="AB94" s="8">
        <f t="shared" si="19"/>
        <v>0.5260800078392028</v>
      </c>
      <c r="AC94" s="8">
        <f t="shared" si="20"/>
        <v>1.3073800380706788</v>
      </c>
      <c r="AD94" s="8">
        <f t="shared" si="21"/>
        <v>0.08704000244140625</v>
      </c>
      <c r="AE94" s="9">
        <f t="shared" si="22"/>
        <v>2.438665741502085</v>
      </c>
      <c r="AF94" s="9">
        <f t="shared" si="23"/>
        <v>2.490350064945221</v>
      </c>
      <c r="AG94" s="10">
        <f t="shared" si="24"/>
        <v>2.0971457780894682</v>
      </c>
    </row>
    <row r="95" spans="1:33" ht="15">
      <c r="A95" t="s">
        <v>56</v>
      </c>
      <c r="B95" s="2">
        <v>56.720001220703125</v>
      </c>
      <c r="C95" s="1">
        <v>11.300000190734863</v>
      </c>
      <c r="D95">
        <v>226</v>
      </c>
      <c r="E95">
        <v>0</v>
      </c>
      <c r="F95" s="1">
        <v>16.299999237060547</v>
      </c>
      <c r="G95" s="1">
        <v>70.0999984741211</v>
      </c>
      <c r="H95" s="3">
        <v>4.199999809265137</v>
      </c>
      <c r="I95" s="1">
        <v>52.29999923706055</v>
      </c>
      <c r="J95" s="1">
        <v>1</v>
      </c>
      <c r="V95" s="8">
        <f t="shared" si="13"/>
        <v>1.599504034423828</v>
      </c>
      <c r="W95" s="8">
        <f t="shared" si="14"/>
        <v>0.23504000396728514</v>
      </c>
      <c r="X95" s="8">
        <f t="shared" si="15"/>
        <v>3.7064000000000004</v>
      </c>
      <c r="Y95" s="8">
        <f t="shared" si="16"/>
        <v>0</v>
      </c>
      <c r="Z95" s="8">
        <f t="shared" si="17"/>
        <v>0.26290321350097656</v>
      </c>
      <c r="AA95" s="8">
        <f t="shared" si="18"/>
        <v>3.0493499336242675</v>
      </c>
      <c r="AB95" s="8">
        <f t="shared" si="19"/>
        <v>0.3452399843215942</v>
      </c>
      <c r="AC95" s="8">
        <f t="shared" si="20"/>
        <v>2.609769961929321</v>
      </c>
      <c r="AD95" s="8">
        <f t="shared" si="21"/>
        <v>0.0256</v>
      </c>
      <c r="AE95" s="9">
        <f t="shared" si="22"/>
        <v>5.8038472518920905</v>
      </c>
      <c r="AF95" s="9">
        <f t="shared" si="23"/>
        <v>6.029959879875183</v>
      </c>
      <c r="AG95" s="10">
        <f t="shared" si="24"/>
        <v>3.821468872449417</v>
      </c>
    </row>
    <row r="96" spans="1:33" ht="15">
      <c r="A96" t="s">
        <v>13</v>
      </c>
      <c r="B96" s="2">
        <v>39.0099983215332</v>
      </c>
      <c r="C96" s="1">
        <v>22.700000762939453</v>
      </c>
      <c r="D96">
        <v>329</v>
      </c>
      <c r="E96">
        <v>0</v>
      </c>
      <c r="F96" s="1">
        <v>47.29999923706055</v>
      </c>
      <c r="G96" s="1">
        <v>13</v>
      </c>
      <c r="H96" s="3">
        <v>24.299999237060547</v>
      </c>
      <c r="I96" s="1">
        <v>102.19999694824219</v>
      </c>
      <c r="J96" s="1">
        <v>2.4000000953674316</v>
      </c>
      <c r="V96" s="8">
        <f t="shared" si="13"/>
        <v>1.1000819526672363</v>
      </c>
      <c r="W96" s="8">
        <f t="shared" si="14"/>
        <v>0.4721600158691406</v>
      </c>
      <c r="X96" s="8">
        <f t="shared" si="15"/>
        <v>5.395600000000001</v>
      </c>
      <c r="Y96" s="8">
        <f t="shared" si="16"/>
        <v>0</v>
      </c>
      <c r="Z96" s="8">
        <f t="shared" si="17"/>
        <v>0.7629032135009766</v>
      </c>
      <c r="AA96" s="8">
        <f t="shared" si="18"/>
        <v>0.5655</v>
      </c>
      <c r="AB96" s="8">
        <f t="shared" si="19"/>
        <v>1.9974599372863768</v>
      </c>
      <c r="AC96" s="8">
        <f t="shared" si="20"/>
        <v>5.0997798477172855</v>
      </c>
      <c r="AD96" s="8">
        <f t="shared" si="21"/>
        <v>0.06144000244140625</v>
      </c>
      <c r="AE96" s="9">
        <f t="shared" si="22"/>
        <v>7.730745182037355</v>
      </c>
      <c r="AF96" s="9">
        <f t="shared" si="23"/>
        <v>7.724179787445069</v>
      </c>
      <c r="AG96" s="10">
        <f t="shared" si="24"/>
        <v>0.08496184362266733</v>
      </c>
    </row>
    <row r="97" spans="1:33" ht="15">
      <c r="A97" t="s">
        <v>9</v>
      </c>
      <c r="B97" s="2">
        <v>10.640000343322754</v>
      </c>
      <c r="C97" s="1">
        <v>10.399999618530273</v>
      </c>
      <c r="D97">
        <v>244</v>
      </c>
      <c r="E97">
        <v>0</v>
      </c>
      <c r="F97" s="1">
        <v>12.100000381469727</v>
      </c>
      <c r="G97" s="1">
        <v>5.400000095367432</v>
      </c>
      <c r="H97" s="3">
        <v>22.100000381469727</v>
      </c>
      <c r="I97" s="1">
        <v>54.29999923706055</v>
      </c>
      <c r="J97" s="1">
        <v>1.2999999523162842</v>
      </c>
      <c r="V97" s="8">
        <f t="shared" si="13"/>
        <v>0.30004800968170164</v>
      </c>
      <c r="W97" s="8">
        <f t="shared" si="14"/>
        <v>0.21631999206542968</v>
      </c>
      <c r="X97" s="8">
        <f t="shared" si="15"/>
        <v>4.001600000000001</v>
      </c>
      <c r="Y97" s="8">
        <f t="shared" si="16"/>
        <v>0</v>
      </c>
      <c r="Z97" s="8">
        <f t="shared" si="17"/>
        <v>0.19516129647531816</v>
      </c>
      <c r="AA97" s="8">
        <f t="shared" si="18"/>
        <v>0.23490000414848325</v>
      </c>
      <c r="AB97" s="8">
        <f t="shared" si="19"/>
        <v>1.8166200313568115</v>
      </c>
      <c r="AC97" s="8">
        <f t="shared" si="20"/>
        <v>2.709569961929321</v>
      </c>
      <c r="AD97" s="8">
        <f t="shared" si="21"/>
        <v>0.033279998779296875</v>
      </c>
      <c r="AE97" s="9">
        <f t="shared" si="22"/>
        <v>4.71312929822245</v>
      </c>
      <c r="AF97" s="9">
        <f t="shared" si="23"/>
        <v>4.794369996213913</v>
      </c>
      <c r="AG97" s="10">
        <f t="shared" si="24"/>
        <v>1.7089814151025773</v>
      </c>
    </row>
    <row r="98" spans="1:33" ht="15">
      <c r="A98" t="s">
        <v>16</v>
      </c>
      <c r="B98" s="2">
        <v>10.640000343322754</v>
      </c>
      <c r="C98" s="1">
        <v>11</v>
      </c>
      <c r="D98">
        <v>232</v>
      </c>
      <c r="E98">
        <v>0</v>
      </c>
      <c r="F98" s="1">
        <v>18.799999237060547</v>
      </c>
      <c r="G98" s="1">
        <v>5.800000190734863</v>
      </c>
      <c r="H98" s="3">
        <v>25.100000381469727</v>
      </c>
      <c r="I98" s="1">
        <v>44.20000076293945</v>
      </c>
      <c r="J98" s="1">
        <v>1.2000000476837158</v>
      </c>
      <c r="V98" s="8">
        <f t="shared" si="13"/>
        <v>0.30004800968170164</v>
      </c>
      <c r="W98" s="8">
        <f t="shared" si="14"/>
        <v>0.2288</v>
      </c>
      <c r="X98" s="8">
        <f t="shared" si="15"/>
        <v>3.8048</v>
      </c>
      <c r="Y98" s="8">
        <f t="shared" si="16"/>
        <v>0</v>
      </c>
      <c r="Z98" s="8">
        <f t="shared" si="17"/>
        <v>0.3032257941461378</v>
      </c>
      <c r="AA98" s="8">
        <f t="shared" si="18"/>
        <v>0.2523000082969665</v>
      </c>
      <c r="AB98" s="8">
        <f t="shared" si="19"/>
        <v>2.063220031356811</v>
      </c>
      <c r="AC98" s="8">
        <f t="shared" si="20"/>
        <v>2.205580038070679</v>
      </c>
      <c r="AD98" s="8">
        <f t="shared" si="21"/>
        <v>0.030720001220703126</v>
      </c>
      <c r="AE98" s="9">
        <f t="shared" si="22"/>
        <v>4.636873803827839</v>
      </c>
      <c r="AF98" s="9">
        <f t="shared" si="23"/>
        <v>4.55182007894516</v>
      </c>
      <c r="AG98" s="10">
        <f t="shared" si="24"/>
        <v>1.8512690915112224</v>
      </c>
    </row>
    <row r="99" spans="1:33" ht="15">
      <c r="A99" t="s">
        <v>15</v>
      </c>
      <c r="B99" s="2">
        <v>14.180000305175781</v>
      </c>
      <c r="C99" s="1">
        <v>2</v>
      </c>
      <c r="D99">
        <v>403</v>
      </c>
      <c r="E99">
        <v>0</v>
      </c>
      <c r="F99" s="1">
        <v>24.799999237060547</v>
      </c>
      <c r="G99" s="1">
        <v>7.5</v>
      </c>
      <c r="H99" s="3">
        <v>47.599998474121094</v>
      </c>
      <c r="I99" s="1">
        <v>60.400001525878906</v>
      </c>
      <c r="J99" s="1">
        <v>2.299999952316284</v>
      </c>
      <c r="V99" s="8">
        <f t="shared" si="13"/>
        <v>0.399876008605957</v>
      </c>
      <c r="W99" s="8">
        <f t="shared" si="14"/>
        <v>0.0416</v>
      </c>
      <c r="X99" s="8">
        <f t="shared" si="15"/>
        <v>6.6092</v>
      </c>
      <c r="Y99" s="8">
        <f t="shared" si="16"/>
        <v>0</v>
      </c>
      <c r="Z99" s="8">
        <f t="shared" si="17"/>
        <v>0.39999998769452494</v>
      </c>
      <c r="AA99" s="8">
        <f t="shared" si="18"/>
        <v>0.32625</v>
      </c>
      <c r="AB99" s="8">
        <f t="shared" si="19"/>
        <v>3.912719874572754</v>
      </c>
      <c r="AC99" s="8">
        <f t="shared" si="20"/>
        <v>3.0139600761413576</v>
      </c>
      <c r="AD99" s="8">
        <f t="shared" si="21"/>
        <v>0.05887999877929688</v>
      </c>
      <c r="AE99" s="9">
        <f t="shared" si="22"/>
        <v>7.4506759963004825</v>
      </c>
      <c r="AF99" s="9">
        <f t="shared" si="23"/>
        <v>7.311809949493409</v>
      </c>
      <c r="AG99" s="10">
        <f t="shared" si="24"/>
        <v>1.881336887526582</v>
      </c>
    </row>
    <row r="100" spans="1:33" ht="15">
      <c r="A100" t="s">
        <v>12</v>
      </c>
      <c r="B100" s="2">
        <v>7.090000152587891</v>
      </c>
      <c r="C100" s="1">
        <v>11</v>
      </c>
      <c r="D100">
        <v>177</v>
      </c>
      <c r="E100">
        <v>0</v>
      </c>
      <c r="F100" s="1">
        <v>4.900000095367432</v>
      </c>
      <c r="G100" s="1">
        <v>8.300000190734863</v>
      </c>
      <c r="H100" s="3">
        <v>18.799999237060547</v>
      </c>
      <c r="I100" s="1">
        <v>32</v>
      </c>
      <c r="J100" s="1">
        <v>2.5</v>
      </c>
      <c r="V100" s="8">
        <f t="shared" si="13"/>
        <v>0.1999380043029785</v>
      </c>
      <c r="W100" s="8">
        <f t="shared" si="14"/>
        <v>0.2288</v>
      </c>
      <c r="X100" s="8">
        <f t="shared" si="15"/>
        <v>2.9028</v>
      </c>
      <c r="Y100" s="8">
        <f t="shared" si="16"/>
        <v>0</v>
      </c>
      <c r="Z100" s="8">
        <f t="shared" si="17"/>
        <v>0.07903225960270051</v>
      </c>
      <c r="AA100" s="8">
        <f t="shared" si="18"/>
        <v>0.36105000829696654</v>
      </c>
      <c r="AB100" s="8">
        <f t="shared" si="19"/>
        <v>1.5453599372863769</v>
      </c>
      <c r="AC100" s="8">
        <f t="shared" si="20"/>
        <v>1.5968</v>
      </c>
      <c r="AD100" s="8">
        <f t="shared" si="21"/>
        <v>0.064</v>
      </c>
      <c r="AE100" s="9">
        <f t="shared" si="22"/>
        <v>3.410570263905679</v>
      </c>
      <c r="AF100" s="9">
        <f t="shared" si="23"/>
        <v>3.5672099455833433</v>
      </c>
      <c r="AG100" s="10">
        <f t="shared" si="24"/>
        <v>4.48967084015204</v>
      </c>
    </row>
    <row r="101" spans="1:33" ht="15">
      <c r="A101" t="s">
        <v>105</v>
      </c>
      <c r="B101" s="2">
        <v>10.640000343322754</v>
      </c>
      <c r="C101" s="1">
        <v>9.800000190734863</v>
      </c>
      <c r="D101">
        <v>177</v>
      </c>
      <c r="E101">
        <v>0</v>
      </c>
      <c r="F101" s="1">
        <v>10.300000190734863</v>
      </c>
      <c r="G101" s="1">
        <v>6.300000190734863</v>
      </c>
      <c r="H101" s="3">
        <v>19.200000762939453</v>
      </c>
      <c r="I101" s="1">
        <v>35.099998474121094</v>
      </c>
      <c r="J101" s="1">
        <v>0.8999999761581421</v>
      </c>
      <c r="V101" s="8">
        <f t="shared" si="13"/>
        <v>0.30004800968170164</v>
      </c>
      <c r="W101" s="8">
        <f t="shared" si="14"/>
        <v>0.20384000396728516</v>
      </c>
      <c r="X101" s="8">
        <f t="shared" si="15"/>
        <v>2.9028</v>
      </c>
      <c r="Y101" s="8">
        <f t="shared" si="16"/>
        <v>0</v>
      </c>
      <c r="Z101" s="8">
        <f t="shared" si="17"/>
        <v>0.16612903533443327</v>
      </c>
      <c r="AA101" s="8">
        <f t="shared" si="18"/>
        <v>0.2740500082969665</v>
      </c>
      <c r="AB101" s="8">
        <f t="shared" si="19"/>
        <v>1.578240062713623</v>
      </c>
      <c r="AC101" s="8">
        <f t="shared" si="20"/>
        <v>1.7514899238586426</v>
      </c>
      <c r="AD101" s="8">
        <f t="shared" si="21"/>
        <v>0.023039999389648437</v>
      </c>
      <c r="AE101" s="9">
        <f t="shared" si="22"/>
        <v>3.57281704898342</v>
      </c>
      <c r="AF101" s="9">
        <f t="shared" si="23"/>
        <v>3.626819994258881</v>
      </c>
      <c r="AG101" s="10">
        <f t="shared" si="24"/>
        <v>1.5001574371349384</v>
      </c>
    </row>
    <row r="102" spans="1:33" ht="15">
      <c r="A102" t="s">
        <v>17</v>
      </c>
      <c r="B102" s="2">
        <v>7.090000152587891</v>
      </c>
      <c r="C102" s="1">
        <v>2</v>
      </c>
      <c r="D102">
        <v>281</v>
      </c>
      <c r="E102">
        <v>0</v>
      </c>
      <c r="F102" s="1">
        <v>9.399999618530273</v>
      </c>
      <c r="G102" s="1">
        <v>3.0999999046325684</v>
      </c>
      <c r="H102" s="3">
        <v>25.700000762939453</v>
      </c>
      <c r="I102" s="1">
        <v>54.79999923706055</v>
      </c>
      <c r="J102" s="1">
        <v>1</v>
      </c>
      <c r="V102" s="8">
        <f t="shared" si="13"/>
        <v>0.1999380043029785</v>
      </c>
      <c r="W102" s="8">
        <f t="shared" si="14"/>
        <v>0.0416</v>
      </c>
      <c r="X102" s="8">
        <f t="shared" si="15"/>
        <v>4.6084000000000005</v>
      </c>
      <c r="Y102" s="8">
        <f t="shared" si="16"/>
        <v>0</v>
      </c>
      <c r="Z102" s="8">
        <f t="shared" si="17"/>
        <v>0.1516128970730689</v>
      </c>
      <c r="AA102" s="8">
        <f t="shared" si="18"/>
        <v>0.13484999585151672</v>
      </c>
      <c r="AB102" s="8">
        <f t="shared" si="19"/>
        <v>2.112540062713623</v>
      </c>
      <c r="AC102" s="8">
        <f t="shared" si="20"/>
        <v>2.7345199619293212</v>
      </c>
      <c r="AD102" s="8">
        <f t="shared" si="21"/>
        <v>0.0256</v>
      </c>
      <c r="AE102" s="9">
        <f t="shared" si="22"/>
        <v>5.001550901376048</v>
      </c>
      <c r="AF102" s="9">
        <f t="shared" si="23"/>
        <v>5.00751002049446</v>
      </c>
      <c r="AG102" s="10">
        <f t="shared" si="24"/>
        <v>0.11907448990325857</v>
      </c>
    </row>
    <row r="103" spans="1:33" ht="15">
      <c r="A103" t="s">
        <v>58</v>
      </c>
      <c r="B103" s="2">
        <v>60.27000045776367</v>
      </c>
      <c r="C103" s="1">
        <v>23.899999618530273</v>
      </c>
      <c r="D103">
        <v>262</v>
      </c>
      <c r="E103">
        <v>0</v>
      </c>
      <c r="F103" s="1">
        <v>83.5999984741211</v>
      </c>
      <c r="G103" s="1">
        <v>36.79999923706055</v>
      </c>
      <c r="H103" s="3">
        <v>23.299999237060547</v>
      </c>
      <c r="I103" s="1">
        <v>108.5999984741211</v>
      </c>
      <c r="J103" s="1">
        <v>2.4000000953674316</v>
      </c>
      <c r="V103" s="8">
        <f t="shared" si="13"/>
        <v>1.6996140129089354</v>
      </c>
      <c r="W103" s="8">
        <f t="shared" si="14"/>
        <v>0.49711999206542967</v>
      </c>
      <c r="X103" s="8">
        <f t="shared" si="15"/>
        <v>4.2968</v>
      </c>
      <c r="Y103" s="8">
        <f t="shared" si="16"/>
        <v>0</v>
      </c>
      <c r="Z103" s="8">
        <f t="shared" si="17"/>
        <v>1.3483870721632434</v>
      </c>
      <c r="AA103" s="8">
        <f t="shared" si="18"/>
        <v>1.6007999668121338</v>
      </c>
      <c r="AB103" s="8">
        <f t="shared" si="19"/>
        <v>1.9152599372863768</v>
      </c>
      <c r="AC103" s="8">
        <f t="shared" si="20"/>
        <v>5.419139923858642</v>
      </c>
      <c r="AD103" s="8">
        <f t="shared" si="21"/>
        <v>0.06144000244140625</v>
      </c>
      <c r="AE103" s="9">
        <f t="shared" si="22"/>
        <v>7.841921077137608</v>
      </c>
      <c r="AF103" s="9">
        <f t="shared" si="23"/>
        <v>8.996639830398559</v>
      </c>
      <c r="AG103" s="10">
        <f t="shared" si="24"/>
        <v>13.715171499532971</v>
      </c>
    </row>
    <row r="104" spans="1:33" ht="15">
      <c r="A104" t="s">
        <v>59</v>
      </c>
      <c r="B104" s="2">
        <v>35.45000076293945</v>
      </c>
      <c r="C104" s="1">
        <v>12.800000190734863</v>
      </c>
      <c r="D104">
        <v>207</v>
      </c>
      <c r="E104">
        <v>6</v>
      </c>
      <c r="F104" s="1">
        <v>18.200000762939453</v>
      </c>
      <c r="G104" s="1">
        <v>89.0999984741211</v>
      </c>
      <c r="H104" s="3">
        <v>1.5</v>
      </c>
      <c r="I104" s="1">
        <v>18.399999618530273</v>
      </c>
      <c r="J104" s="1">
        <v>0.699999988079071</v>
      </c>
      <c r="V104" s="8">
        <f t="shared" si="13"/>
        <v>0.9996900215148925</v>
      </c>
      <c r="W104" s="8">
        <f t="shared" si="14"/>
        <v>0.26624000396728514</v>
      </c>
      <c r="X104" s="8">
        <f t="shared" si="15"/>
        <v>3.3948000000000005</v>
      </c>
      <c r="Y104" s="8">
        <f t="shared" si="16"/>
        <v>0.19980000000000003</v>
      </c>
      <c r="Z104" s="8">
        <f t="shared" si="17"/>
        <v>0.29354839940224925</v>
      </c>
      <c r="AA104" s="8">
        <f t="shared" si="18"/>
        <v>3.8758499336242673</v>
      </c>
      <c r="AB104" s="8">
        <f t="shared" si="19"/>
        <v>0.12329999999999999</v>
      </c>
      <c r="AC104" s="8">
        <f t="shared" si="20"/>
        <v>0.9181599809646607</v>
      </c>
      <c r="AD104" s="8">
        <f t="shared" si="21"/>
        <v>0.017919999694824218</v>
      </c>
      <c r="AE104" s="9">
        <f t="shared" si="22"/>
        <v>5.154078424884427</v>
      </c>
      <c r="AF104" s="9">
        <f t="shared" si="23"/>
        <v>4.9352299142837515</v>
      </c>
      <c r="AG104" s="10">
        <f t="shared" si="24"/>
        <v>4.338226234023868</v>
      </c>
    </row>
    <row r="105" spans="1:33" ht="15">
      <c r="A105" t="s">
        <v>72</v>
      </c>
      <c r="B105" s="2">
        <v>177.25</v>
      </c>
      <c r="C105" s="1">
        <v>6</v>
      </c>
      <c r="D105">
        <v>43</v>
      </c>
      <c r="E105">
        <v>15</v>
      </c>
      <c r="F105" s="1">
        <v>0</v>
      </c>
      <c r="G105" s="1">
        <v>114.4000015258789</v>
      </c>
      <c r="H105" s="3">
        <v>8.399999618530273</v>
      </c>
      <c r="I105" s="1">
        <v>6.599999904632568</v>
      </c>
      <c r="J105" s="1">
        <v>9</v>
      </c>
      <c r="V105" s="8">
        <f t="shared" si="13"/>
        <v>4.99845</v>
      </c>
      <c r="W105" s="8">
        <f t="shared" si="14"/>
        <v>0.1248</v>
      </c>
      <c r="X105" s="8">
        <f t="shared" si="15"/>
        <v>0.7052</v>
      </c>
      <c r="Y105" s="8">
        <f t="shared" si="16"/>
        <v>0.49950000000000006</v>
      </c>
      <c r="Z105" s="8">
        <f t="shared" si="17"/>
        <v>0</v>
      </c>
      <c r="AA105" s="8">
        <f t="shared" si="18"/>
        <v>4.976400066375732</v>
      </c>
      <c r="AB105" s="8">
        <f t="shared" si="19"/>
        <v>0.6904799686431884</v>
      </c>
      <c r="AC105" s="8">
        <f t="shared" si="20"/>
        <v>0.32933999524116514</v>
      </c>
      <c r="AD105" s="8">
        <f t="shared" si="21"/>
        <v>0.23040000000000002</v>
      </c>
      <c r="AE105" s="9">
        <f t="shared" si="22"/>
        <v>6.32795</v>
      </c>
      <c r="AF105" s="9">
        <f t="shared" si="23"/>
        <v>6.2266200302600865</v>
      </c>
      <c r="AG105" s="10">
        <f t="shared" si="24"/>
        <v>1.614232418883002</v>
      </c>
    </row>
    <row r="106" spans="1:33" ht="15">
      <c r="A106" t="s">
        <v>39</v>
      </c>
      <c r="B106" s="2">
        <v>7.090000152587891</v>
      </c>
      <c r="C106" s="1">
        <v>10.699999809265137</v>
      </c>
      <c r="D106">
        <v>171</v>
      </c>
      <c r="E106">
        <v>0</v>
      </c>
      <c r="F106" s="1">
        <v>1.600000023841858</v>
      </c>
      <c r="G106" s="1">
        <v>1.399999976158142</v>
      </c>
      <c r="H106" s="3">
        <v>6.400000095367432</v>
      </c>
      <c r="I106" s="1">
        <v>52.5</v>
      </c>
      <c r="J106" s="1">
        <v>2</v>
      </c>
      <c r="V106" s="8">
        <f t="shared" si="13"/>
        <v>0.1999380043029785</v>
      </c>
      <c r="W106" s="8">
        <f t="shared" si="14"/>
        <v>0.22255999603271484</v>
      </c>
      <c r="X106" s="8">
        <f t="shared" si="15"/>
        <v>2.8044000000000002</v>
      </c>
      <c r="Y106" s="8">
        <f t="shared" si="16"/>
        <v>0</v>
      </c>
      <c r="Z106" s="8">
        <f t="shared" si="17"/>
        <v>0.025806451997449322</v>
      </c>
      <c r="AA106" s="8">
        <f t="shared" si="18"/>
        <v>0.060899998962879176</v>
      </c>
      <c r="AB106" s="8">
        <f t="shared" si="19"/>
        <v>0.5260800078392028</v>
      </c>
      <c r="AC106" s="8">
        <f t="shared" si="20"/>
        <v>2.61975</v>
      </c>
      <c r="AD106" s="8">
        <f t="shared" si="21"/>
        <v>0.0512</v>
      </c>
      <c r="AE106" s="9">
        <f t="shared" si="22"/>
        <v>3.252704452333143</v>
      </c>
      <c r="AF106" s="9">
        <f t="shared" si="23"/>
        <v>3.257930006802082</v>
      </c>
      <c r="AG106" s="10">
        <f t="shared" si="24"/>
        <v>0.16052366330003123</v>
      </c>
    </row>
    <row r="107" spans="1:33" ht="15">
      <c r="A107" t="s">
        <v>0</v>
      </c>
      <c r="B107" s="2">
        <v>212.75999450683594</v>
      </c>
      <c r="C107" s="1">
        <v>269</v>
      </c>
      <c r="D107">
        <v>177</v>
      </c>
      <c r="E107">
        <v>45</v>
      </c>
      <c r="F107" s="1">
        <v>0.5</v>
      </c>
      <c r="G107" s="1">
        <v>362.1000061035156</v>
      </c>
      <c r="H107" s="3">
        <v>2.0999999046325684</v>
      </c>
      <c r="I107" s="1">
        <v>2.799999952316284</v>
      </c>
      <c r="J107" s="1">
        <v>3.5999999046325684</v>
      </c>
      <c r="V107" s="8">
        <f t="shared" si="13"/>
        <v>5.999831845092773</v>
      </c>
      <c r="W107" s="8">
        <f t="shared" si="14"/>
        <v>5.5952</v>
      </c>
      <c r="X107" s="8">
        <f t="shared" si="15"/>
        <v>2.9028</v>
      </c>
      <c r="Y107" s="8">
        <f t="shared" si="16"/>
        <v>1.4985000000000002</v>
      </c>
      <c r="Z107" s="8">
        <f t="shared" si="17"/>
        <v>0.008064516129032258</v>
      </c>
      <c r="AA107" s="8">
        <f t="shared" si="18"/>
        <v>15.751350265502928</v>
      </c>
      <c r="AB107" s="8">
        <f t="shared" si="19"/>
        <v>0.1726199921607971</v>
      </c>
      <c r="AC107" s="8">
        <f t="shared" si="20"/>
        <v>0.13971999762058257</v>
      </c>
      <c r="AD107" s="8">
        <f t="shared" si="21"/>
        <v>0.09215999755859375</v>
      </c>
      <c r="AE107" s="9">
        <f t="shared" si="22"/>
        <v>16.004396361221804</v>
      </c>
      <c r="AF107" s="9">
        <f t="shared" si="23"/>
        <v>16.1558502528429</v>
      </c>
      <c r="AG107" s="10">
        <f t="shared" si="24"/>
        <v>0.9418702128662135</v>
      </c>
    </row>
    <row r="108" spans="1:33" ht="15">
      <c r="A108" t="s">
        <v>24</v>
      </c>
      <c r="B108" s="2">
        <v>31.90999984741211</v>
      </c>
      <c r="C108" s="1">
        <v>0</v>
      </c>
      <c r="D108">
        <v>323</v>
      </c>
      <c r="E108">
        <v>9</v>
      </c>
      <c r="F108" s="1">
        <v>0.6000000238418579</v>
      </c>
      <c r="G108" s="1">
        <v>129.8000030517578</v>
      </c>
      <c r="H108" s="3">
        <v>7.800000190734863</v>
      </c>
      <c r="I108" s="1">
        <v>6.5</v>
      </c>
      <c r="J108" s="1">
        <v>1.7999999523162842</v>
      </c>
      <c r="V108" s="8">
        <f t="shared" si="13"/>
        <v>0.8998619956970214</v>
      </c>
      <c r="W108" s="8">
        <f t="shared" si="14"/>
        <v>0</v>
      </c>
      <c r="X108" s="8">
        <f t="shared" si="15"/>
        <v>5.2972</v>
      </c>
      <c r="Y108" s="8">
        <f t="shared" si="16"/>
        <v>0.2997</v>
      </c>
      <c r="Z108" s="8">
        <f t="shared" si="17"/>
        <v>0.009677419739384805</v>
      </c>
      <c r="AA108" s="8">
        <f t="shared" si="18"/>
        <v>5.646300132751464</v>
      </c>
      <c r="AB108" s="8">
        <f t="shared" si="19"/>
        <v>0.6411600156784057</v>
      </c>
      <c r="AC108" s="8">
        <f t="shared" si="20"/>
        <v>0.32435</v>
      </c>
      <c r="AD108" s="8">
        <f t="shared" si="21"/>
        <v>0.046079998779296874</v>
      </c>
      <c r="AE108" s="9">
        <f t="shared" si="22"/>
        <v>6.506439415436406</v>
      </c>
      <c r="AF108" s="9">
        <f t="shared" si="23"/>
        <v>6.657890147209167</v>
      </c>
      <c r="AG108" s="10">
        <f t="shared" si="24"/>
        <v>2.3009258626054145</v>
      </c>
    </row>
    <row r="109" spans="1:33" ht="15">
      <c r="A109" t="s">
        <v>23</v>
      </c>
      <c r="B109" s="2">
        <v>230.49000549316406</v>
      </c>
      <c r="C109" s="1">
        <v>99.5999984741211</v>
      </c>
      <c r="D109">
        <v>67</v>
      </c>
      <c r="E109">
        <v>54</v>
      </c>
      <c r="F109" s="1">
        <v>0.800000011920929</v>
      </c>
      <c r="G109" s="1">
        <v>254.3000030517578</v>
      </c>
      <c r="H109" s="3">
        <v>0.30000001192092896</v>
      </c>
      <c r="I109" s="1">
        <v>1.600000023841858</v>
      </c>
      <c r="J109" s="1">
        <v>26.799999237060547</v>
      </c>
      <c r="V109" s="8">
        <f t="shared" si="13"/>
        <v>6.499818154907226</v>
      </c>
      <c r="W109" s="8">
        <f t="shared" si="14"/>
        <v>2.071679968261719</v>
      </c>
      <c r="X109" s="8">
        <f t="shared" si="15"/>
        <v>1.0988</v>
      </c>
      <c r="Y109" s="8">
        <f t="shared" si="16"/>
        <v>1.7982000000000002</v>
      </c>
      <c r="Z109" s="8">
        <f t="shared" si="17"/>
        <v>0.012903225998724661</v>
      </c>
      <c r="AA109" s="8">
        <f t="shared" si="18"/>
        <v>11.062050132751464</v>
      </c>
      <c r="AB109" s="8">
        <f t="shared" si="19"/>
        <v>0.02466000097990036</v>
      </c>
      <c r="AC109" s="8">
        <f t="shared" si="20"/>
        <v>0.07984000118970871</v>
      </c>
      <c r="AD109" s="8">
        <f t="shared" si="21"/>
        <v>0.6860799804687501</v>
      </c>
      <c r="AE109" s="9">
        <f t="shared" si="22"/>
        <v>11.48140134916767</v>
      </c>
      <c r="AF109" s="9">
        <f t="shared" si="23"/>
        <v>11.852630115389822</v>
      </c>
      <c r="AG109" s="10">
        <f t="shared" si="24"/>
        <v>3.1818656522000275</v>
      </c>
    </row>
    <row r="110" spans="1:33" ht="15">
      <c r="A110" t="s">
        <v>27</v>
      </c>
      <c r="B110" s="2">
        <v>106.37999725341797</v>
      </c>
      <c r="C110" s="1">
        <v>191.5</v>
      </c>
      <c r="D110">
        <v>250</v>
      </c>
      <c r="E110">
        <v>0</v>
      </c>
      <c r="F110" s="1">
        <v>5.800000190734863</v>
      </c>
      <c r="G110" s="1">
        <v>141.60000610351562</v>
      </c>
      <c r="H110" s="3">
        <v>29.799999237060547</v>
      </c>
      <c r="I110" s="1">
        <v>54.099998474121094</v>
      </c>
      <c r="J110" s="1">
        <v>7</v>
      </c>
      <c r="V110" s="8">
        <f t="shared" si="13"/>
        <v>2.9999159225463865</v>
      </c>
      <c r="W110" s="8">
        <f t="shared" si="14"/>
        <v>3.9831999999999996</v>
      </c>
      <c r="X110" s="8">
        <f t="shared" si="15"/>
        <v>4.1000000000000005</v>
      </c>
      <c r="Y110" s="8">
        <f t="shared" si="16"/>
        <v>0</v>
      </c>
      <c r="Z110" s="8">
        <f t="shared" si="17"/>
        <v>0.09354839017314295</v>
      </c>
      <c r="AA110" s="8">
        <f t="shared" si="18"/>
        <v>6.159600265502929</v>
      </c>
      <c r="AB110" s="8">
        <f t="shared" si="19"/>
        <v>2.4495599372863768</v>
      </c>
      <c r="AC110" s="8">
        <f t="shared" si="20"/>
        <v>2.6995899238586425</v>
      </c>
      <c r="AD110" s="8">
        <f t="shared" si="21"/>
        <v>0.1792</v>
      </c>
      <c r="AE110" s="9">
        <f t="shared" si="22"/>
        <v>11.17666431271953</v>
      </c>
      <c r="AF110" s="9">
        <f t="shared" si="23"/>
        <v>11.487950126647949</v>
      </c>
      <c r="AG110" s="10">
        <f t="shared" si="24"/>
        <v>2.7468882363842684</v>
      </c>
    </row>
    <row r="111" spans="1:33" ht="15">
      <c r="A111" t="s">
        <v>57</v>
      </c>
      <c r="B111" s="2">
        <v>21.270000457763672</v>
      </c>
      <c r="C111" s="1">
        <v>12.800000190734863</v>
      </c>
      <c r="D111">
        <v>287</v>
      </c>
      <c r="E111">
        <v>0</v>
      </c>
      <c r="F111" s="1">
        <v>27.899999618530273</v>
      </c>
      <c r="G111" s="1">
        <v>27.600000381469727</v>
      </c>
      <c r="H111" s="3">
        <v>20.100000381469727</v>
      </c>
      <c r="I111" s="1">
        <v>65.69999694824219</v>
      </c>
      <c r="J111" s="1">
        <v>1.7000000476837158</v>
      </c>
      <c r="V111" s="8">
        <f t="shared" si="13"/>
        <v>0.5998140129089355</v>
      </c>
      <c r="W111" s="8">
        <f t="shared" si="14"/>
        <v>0.26624000396728514</v>
      </c>
      <c r="X111" s="8">
        <f t="shared" si="15"/>
        <v>4.7068</v>
      </c>
      <c r="Y111" s="8">
        <f t="shared" si="16"/>
        <v>0</v>
      </c>
      <c r="Z111" s="8">
        <f t="shared" si="17"/>
        <v>0.44999999384726247</v>
      </c>
      <c r="AA111" s="8">
        <f t="shared" si="18"/>
        <v>1.200600016593933</v>
      </c>
      <c r="AB111" s="8">
        <f t="shared" si="19"/>
        <v>1.6522200313568114</v>
      </c>
      <c r="AC111" s="8">
        <f t="shared" si="20"/>
        <v>3.2784298477172853</v>
      </c>
      <c r="AD111" s="8">
        <f t="shared" si="21"/>
        <v>0.043520001220703125</v>
      </c>
      <c r="AE111" s="9">
        <f t="shared" si="22"/>
        <v>6.022854010723483</v>
      </c>
      <c r="AF111" s="9">
        <f t="shared" si="23"/>
        <v>6.174769896888733</v>
      </c>
      <c r="AG111" s="10">
        <f t="shared" si="24"/>
        <v>2.490909497061026</v>
      </c>
    </row>
    <row r="112" spans="1:33" ht="15">
      <c r="A112" t="s">
        <v>64</v>
      </c>
      <c r="B112" s="2">
        <v>7.090000152587891</v>
      </c>
      <c r="C112" s="1">
        <v>9.800000190734863</v>
      </c>
      <c r="D112">
        <v>122</v>
      </c>
      <c r="E112">
        <v>9</v>
      </c>
      <c r="F112" s="1">
        <v>1.7999999523162842</v>
      </c>
      <c r="G112" s="1">
        <v>57.599998474121094</v>
      </c>
      <c r="H112" s="3">
        <v>0.8999999761581421</v>
      </c>
      <c r="I112" s="1">
        <v>3.9000000953674316</v>
      </c>
      <c r="J112" s="1">
        <v>0.800000011920929</v>
      </c>
      <c r="V112" s="8">
        <f t="shared" si="13"/>
        <v>0.1999380043029785</v>
      </c>
      <c r="W112" s="8">
        <f t="shared" si="14"/>
        <v>0.20384000396728516</v>
      </c>
      <c r="X112" s="8">
        <f t="shared" si="15"/>
        <v>2.0008000000000004</v>
      </c>
      <c r="Y112" s="8">
        <f t="shared" si="16"/>
        <v>0.2997</v>
      </c>
      <c r="Z112" s="8">
        <f t="shared" si="17"/>
        <v>0.029032257295423938</v>
      </c>
      <c r="AA112" s="8">
        <f t="shared" si="18"/>
        <v>2.5055999336242674</v>
      </c>
      <c r="AB112" s="8">
        <f t="shared" si="19"/>
        <v>0.07397999804019928</v>
      </c>
      <c r="AC112" s="8">
        <f t="shared" si="20"/>
        <v>0.19461000475883483</v>
      </c>
      <c r="AD112" s="8">
        <f t="shared" si="21"/>
        <v>0.020480000305175782</v>
      </c>
      <c r="AE112" s="9">
        <f t="shared" si="22"/>
        <v>2.733310265565688</v>
      </c>
      <c r="AF112" s="9">
        <f t="shared" si="23"/>
        <v>2.7946699367284773</v>
      </c>
      <c r="AG112" s="10">
        <f t="shared" si="24"/>
        <v>2.2199671097709226</v>
      </c>
    </row>
  </sheetData>
  <mergeCells count="1">
    <mergeCell ref="A1:A2"/>
  </mergeCells>
  <conditionalFormatting sqref="Z2">
    <cfRule type="cellIs" priority="1" dxfId="0" operator="greaterThan" stopIfTrue="1">
      <formula>49.99</formula>
    </cfRule>
  </conditionalFormatting>
  <conditionalFormatting sqref="AG1:AG112">
    <cfRule type="cellIs" priority="2" dxfId="1" operator="greaterThan" stopIfTrue="1">
      <formula>20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 (CEDEX)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adomingu</dc:creator>
  <cp:keywords/>
  <dc:description/>
  <cp:lastModifiedBy>Jesus Tenajas L</cp:lastModifiedBy>
  <dcterms:created xsi:type="dcterms:W3CDTF">2003-09-26T10:35:52Z</dcterms:created>
  <dcterms:modified xsi:type="dcterms:W3CDTF">2004-03-26T09:17:19Z</dcterms:modified>
  <cp:category/>
  <cp:version/>
  <cp:contentType/>
  <cp:contentStatus/>
</cp:coreProperties>
</file>